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csj-my.sharepoint.com/personal/thsm_eucsj_dk/Documents/Skrivebord/Varmetab/Tegninger og ark/"/>
    </mc:Choice>
  </mc:AlternateContent>
  <xr:revisionPtr revIDLastSave="566" documentId="8_{F8A15C68-1632-4785-A7C2-C0F0E692877F}" xr6:coauthVersionLast="47" xr6:coauthVersionMax="47" xr10:uidLastSave="{D698422F-713C-4DEA-B716-93D371EFD11C}"/>
  <bookViews>
    <workbookView xWindow="-108" yWindow="-108" windowWidth="23256" windowHeight="13896" xr2:uid="{66EF2F0E-BF86-4E51-A65A-FEB1377CFEEF}"/>
  </bookViews>
  <sheets>
    <sheet name="Stige streng CU" sheetId="4" r:id="rId1"/>
    <sheet name="Omregningstabel" sheetId="2" r:id="rId2"/>
    <sheet name="Nomogram" sheetId="3" r:id="rId3"/>
    <sheet name="Vandindhold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" i="4" l="1"/>
  <c r="C26" i="7"/>
  <c r="E26" i="7" s="1"/>
  <c r="E3" i="7"/>
  <c r="J3" i="7"/>
  <c r="N3" i="7"/>
  <c r="E4" i="7"/>
  <c r="J4" i="7"/>
  <c r="N4" i="7"/>
  <c r="N6" i="7" s="1"/>
  <c r="E5" i="7"/>
  <c r="J5" i="7"/>
  <c r="J14" i="7" s="1"/>
  <c r="N5" i="7"/>
  <c r="E6" i="7"/>
  <c r="J6" i="7"/>
  <c r="E7" i="7"/>
  <c r="J7" i="7"/>
  <c r="E8" i="7"/>
  <c r="E16" i="7" s="1"/>
  <c r="J8" i="7"/>
  <c r="E9" i="7"/>
  <c r="J9" i="7"/>
  <c r="M9" i="7"/>
  <c r="E10" i="7"/>
  <c r="J10" i="7"/>
  <c r="E11" i="7"/>
  <c r="J11" i="7"/>
  <c r="E12" i="7"/>
  <c r="J12" i="7"/>
  <c r="E13" i="7"/>
  <c r="J13" i="7"/>
  <c r="E14" i="7"/>
  <c r="E15" i="7"/>
  <c r="E19" i="7"/>
  <c r="J19" i="7"/>
  <c r="E20" i="7"/>
  <c r="J20" i="7"/>
  <c r="E21" i="7"/>
  <c r="J21" i="7"/>
  <c r="E22" i="7"/>
  <c r="J22" i="7"/>
  <c r="J29" i="7" s="1"/>
  <c r="E23" i="7"/>
  <c r="J23" i="7"/>
  <c r="E24" i="7"/>
  <c r="J24" i="7"/>
  <c r="E25" i="7"/>
  <c r="J25" i="7"/>
  <c r="J26" i="7"/>
  <c r="E27" i="7"/>
  <c r="J27" i="7"/>
  <c r="E28" i="7"/>
  <c r="J28" i="7"/>
  <c r="E29" i="7"/>
  <c r="E30" i="7"/>
  <c r="E31" i="7"/>
  <c r="E32" i="7"/>
  <c r="I32" i="7"/>
  <c r="M32" i="7"/>
  <c r="E33" i="7"/>
  <c r="I33" i="7"/>
  <c r="M33" i="7"/>
  <c r="E34" i="7"/>
  <c r="I34" i="7"/>
  <c r="M34" i="7"/>
  <c r="E35" i="7"/>
  <c r="I35" i="7"/>
  <c r="E36" i="7"/>
  <c r="I36" i="7"/>
  <c r="E37" i="7"/>
  <c r="I37" i="7"/>
  <c r="E38" i="7"/>
  <c r="I38" i="7"/>
  <c r="E39" i="7" l="1"/>
  <c r="B42" i="7" s="1"/>
  <c r="CM75" i="4" l="1"/>
  <c r="CM77" i="4" s="1"/>
  <c r="CG79" i="4" s="1"/>
  <c r="BT75" i="4"/>
  <c r="BT77" i="4" s="1"/>
  <c r="BN79" i="4" s="1"/>
  <c r="AH75" i="4"/>
  <c r="AH77" i="4" s="1"/>
  <c r="AB79" i="4" s="1"/>
  <c r="O24" i="4"/>
  <c r="O26" i="4" s="1"/>
  <c r="I28" i="4" s="1"/>
  <c r="AH5" i="4"/>
  <c r="AH7" i="4" s="1"/>
  <c r="AB9" i="4" s="1"/>
  <c r="O5" i="4"/>
  <c r="O7" i="4" s="1"/>
  <c r="Q7" i="4" l="1"/>
  <c r="I9" i="4"/>
  <c r="M9" i="4" s="1"/>
  <c r="AH24" i="4"/>
  <c r="AH26" i="4" s="1"/>
  <c r="AB28" i="4" s="1"/>
  <c r="O75" i="4"/>
  <c r="O77" i="4" s="1"/>
  <c r="I79" i="4" s="1"/>
  <c r="O43" i="4"/>
  <c r="O45" i="4" s="1"/>
  <c r="Q26" i="4"/>
  <c r="M28" i="4" s="1"/>
  <c r="BA24" i="4"/>
  <c r="BA26" i="4" s="1"/>
  <c r="AU28" i="4" s="1"/>
  <c r="AH43" i="4"/>
  <c r="AH45" i="4" s="1"/>
  <c r="AB47" i="4" s="1"/>
  <c r="Q77" i="4" l="1"/>
  <c r="M79" i="4" s="1"/>
  <c r="Q45" i="4"/>
  <c r="I47" i="4"/>
  <c r="AJ45" i="4"/>
  <c r="AF47" i="4" s="1"/>
  <c r="BA5" i="4"/>
  <c r="BA7" i="4" s="1"/>
  <c r="AJ77" i="4"/>
  <c r="AF79" i="4" s="1"/>
  <c r="BA43" i="4"/>
  <c r="BA45" i="4" s="1"/>
  <c r="AU47" i="4" s="1"/>
  <c r="M47" i="4" l="1"/>
  <c r="BT43" i="4"/>
  <c r="BT45" i="4" s="1"/>
  <c r="BN47" i="4" s="1"/>
  <c r="BT24" i="4"/>
  <c r="BT26" i="4" s="1"/>
  <c r="BN28" i="4" s="1"/>
  <c r="AJ26" i="4"/>
  <c r="AF28" i="4" s="1"/>
  <c r="BT5" i="4"/>
  <c r="BT7" i="4" s="1"/>
  <c r="BN9" i="4" s="1"/>
  <c r="AJ7" i="4" l="1"/>
  <c r="AF9" i="4" s="1"/>
  <c r="CM5" i="4"/>
  <c r="CM7" i="4" s="1"/>
  <c r="CG9" i="4" s="1"/>
  <c r="DF5" i="4"/>
  <c r="DF7" i="4" s="1"/>
  <c r="CZ9" i="4" s="1"/>
  <c r="CM43" i="4"/>
  <c r="CM45" i="4" s="1"/>
  <c r="CG47" i="4" s="1"/>
  <c r="CM24" i="4"/>
  <c r="CM26" i="4" s="1"/>
  <c r="CG28" i="4" s="1"/>
  <c r="DF43" i="4" l="1"/>
  <c r="DF45" i="4" s="1"/>
  <c r="CZ47" i="4" s="1"/>
  <c r="DF24" i="4"/>
  <c r="DF26" i="4" s="1"/>
  <c r="CZ28" i="4" s="1"/>
  <c r="BC7" i="4"/>
  <c r="BC26" i="4" l="1"/>
  <c r="AY28" i="4" s="1"/>
  <c r="BC45" i="4" l="1"/>
  <c r="AY47" i="4" s="1"/>
  <c r="BQ77" i="4" l="1"/>
  <c r="BV77" i="4" s="1"/>
  <c r="BR79" i="4" s="1"/>
  <c r="BV45" i="4"/>
  <c r="BR47" i="4" s="1"/>
  <c r="BV26" i="4" l="1"/>
  <c r="BR28" i="4" s="1"/>
  <c r="BV7" i="4" l="1"/>
  <c r="BR9" i="4" s="1"/>
  <c r="CO7" i="4" l="1"/>
  <c r="CK9" i="4" s="1"/>
  <c r="CO26" i="4" l="1"/>
  <c r="CK28" i="4" s="1"/>
  <c r="CO77" i="4" l="1"/>
  <c r="CK79" i="4" s="1"/>
  <c r="CO45" i="4"/>
  <c r="CK47" i="4" s="1"/>
  <c r="DH45" i="4" l="1"/>
  <c r="DD47" i="4" s="1"/>
  <c r="DH7" i="4" l="1"/>
  <c r="DD9" i="4" s="1"/>
  <c r="DH26" i="4"/>
  <c r="DD28" i="4" s="1"/>
</calcChain>
</file>

<file path=xl/sharedStrings.xml><?xml version="1.0" encoding="utf-8"?>
<sst xmlns="http://schemas.openxmlformats.org/spreadsheetml/2006/main" count="694" uniqueCount="79">
  <si>
    <t>m²</t>
  </si>
  <si>
    <t>x</t>
  </si>
  <si>
    <t>w/m²</t>
  </si>
  <si>
    <t>=</t>
  </si>
  <si>
    <t>watt</t>
  </si>
  <si>
    <t>Omregnings faktor</t>
  </si>
  <si>
    <t>l/h</t>
  </si>
  <si>
    <t>2.Sal</t>
  </si>
  <si>
    <t>1. Sal</t>
  </si>
  <si>
    <t>Stue.</t>
  </si>
  <si>
    <t>Kælder</t>
  </si>
  <si>
    <t>Areal.</t>
  </si>
  <si>
    <t>Varmetab</t>
  </si>
  <si>
    <t>Varmetab/m²</t>
  </si>
  <si>
    <t>Streng 1:</t>
  </si>
  <si>
    <t>Streng 2:</t>
  </si>
  <si>
    <t>Streng 3:</t>
  </si>
  <si>
    <t>Streng 4:</t>
  </si>
  <si>
    <t>Streng 5:</t>
  </si>
  <si>
    <t>Streng 6:</t>
  </si>
  <si>
    <t>Varmepumpe.</t>
  </si>
  <si>
    <t>/Kedel</t>
  </si>
  <si>
    <t>Konstanttrykkurve:</t>
  </si>
  <si>
    <t>Proportionaltrykkurve:</t>
  </si>
  <si>
    <t>Pumpe valg:</t>
  </si>
  <si>
    <t>Ventil / F-indstilling</t>
  </si>
  <si>
    <t>Størrelse af kedel=</t>
  </si>
  <si>
    <t>Varmepumpe=</t>
  </si>
  <si>
    <t>Flow:</t>
  </si>
  <si>
    <t>Rørstørrelse:</t>
  </si>
  <si>
    <t>Rør type:</t>
  </si>
  <si>
    <t>WC 1-5</t>
  </si>
  <si>
    <t>WC 0-5</t>
  </si>
  <si>
    <t>Rør(gevind)</t>
  </si>
  <si>
    <t>Nominel rørdiameter DN</t>
  </si>
  <si>
    <t>Nominel rørdiameter tommer</t>
  </si>
  <si>
    <t>Rørlængde(m)</t>
  </si>
  <si>
    <t>Multiplikator (liter)</t>
  </si>
  <si>
    <t>Volumen(liter)</t>
  </si>
  <si>
    <t>3/8"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</si>
  <si>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</si>
  <si>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</si>
  <si>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</si>
  <si>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</si>
  <si>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</si>
  <si>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</si>
  <si>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</si>
  <si>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</si>
  <si>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</si>
  <si>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Subtotal</t>
  </si>
  <si>
    <t>Total samlet</t>
  </si>
  <si>
    <t>Total kedel</t>
  </si>
  <si>
    <t>Total Buffer</t>
  </si>
  <si>
    <t>Rørlængde</t>
  </si>
  <si>
    <t>størrelse(mm)</t>
  </si>
  <si>
    <t>CU/RF</t>
  </si>
  <si>
    <t>Gulvvarme PEX</t>
  </si>
  <si>
    <t>Rør(rustfri/kobber)</t>
  </si>
  <si>
    <t>Radiator længde</t>
  </si>
  <si>
    <t>Type</t>
  </si>
  <si>
    <t>Radiator højde(mm)</t>
  </si>
  <si>
    <t>Pladeradiator</t>
  </si>
  <si>
    <t>Kw størrelse</t>
  </si>
  <si>
    <t>Veksler(literindhold)</t>
  </si>
  <si>
    <t>Multiplikator(liter)</t>
  </si>
  <si>
    <t>Rørstørrelse</t>
  </si>
  <si>
    <t>Radiator led</t>
  </si>
  <si>
    <t>Radiator dybde(mm)</t>
  </si>
  <si>
    <t>Varmvandsbeholder(varmespiral)</t>
  </si>
  <si>
    <t>Stålradiatorer</t>
  </si>
  <si>
    <t>Støbejernsradiator</t>
  </si>
  <si>
    <t>Flow</t>
  </si>
  <si>
    <t>Indstilling:</t>
  </si>
  <si>
    <t>20</t>
  </si>
  <si>
    <t>DN/KVS:</t>
  </si>
  <si>
    <t>Radiator:</t>
  </si>
  <si>
    <t>Watt</t>
  </si>
  <si>
    <t>Pa/m</t>
  </si>
  <si>
    <t>=AU9*AW9/AU10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</si>
</sst>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FF0000"/>
      </left>
      <right style="medium">
        <color indexed="64"/>
      </right>
      <top/>
      <bottom/>
      <diagonal/>
    </border>
    <border>
      <left/>
      <right style="mediumDashDotDot">
        <color theme="3" tint="0.499984740745262"/>
      </right>
      <top/>
      <bottom/>
      <diagonal/>
    </border>
    <border>
      <left style="medium">
        <color indexed="64"/>
      </left>
      <right style="mediumDashDotDot">
        <color theme="3" tint="0.499984740745262"/>
      </right>
      <top/>
      <bottom/>
      <diagonal/>
    </border>
    <border>
      <left style="medium">
        <color indexed="64"/>
      </left>
      <right style="mediumDashDotDot">
        <color theme="3" tint="0.499984740745262"/>
      </right>
      <top style="mediumDashDotDot">
        <color theme="3" tint="0.499984740745262"/>
      </top>
      <bottom/>
      <diagonal/>
    </border>
    <border>
      <left style="medium">
        <color indexed="64"/>
      </left>
      <right style="mediumDashDotDot">
        <color theme="3" tint="0.499984740745262"/>
      </right>
      <top/>
      <bottom style="mediumDashDotDot">
        <color theme="3" tint="0.499984740745262"/>
      </bottom>
      <diagonal/>
    </border>
    <border>
      <left style="medium">
        <color indexed="64"/>
      </left>
      <right/>
      <top/>
      <bottom style="mediumDashDotDot">
        <color theme="3" tint="0.499984740745262"/>
      </bottom>
      <diagonal/>
    </border>
    <border>
      <left/>
      <right style="mediumDashDotDot">
        <color theme="3" tint="0.499984740745262"/>
      </right>
      <top/>
      <bottom style="medium">
        <color indexed="64"/>
      </bottom>
      <diagonal/>
    </border>
    <border>
      <left/>
      <right/>
      <top/>
      <bottom style="mediumDashDot">
        <color rgb="FFFF0000"/>
      </bottom>
      <diagonal/>
    </border>
    <border>
      <left/>
      <right style="mediumDashDotDot">
        <color theme="3" tint="0.499984740745262"/>
      </right>
      <top/>
      <bottom style="mediumDashDot">
        <color rgb="FFFF0000"/>
      </bottom>
      <diagonal/>
    </border>
    <border>
      <left/>
      <right style="mediumDashDot">
        <color rgb="FFFF0000"/>
      </right>
      <top/>
      <bottom/>
      <diagonal/>
    </border>
    <border>
      <left/>
      <right style="mediumDashDot">
        <color rgb="FFFF0000"/>
      </right>
      <top/>
      <bottom style="mediumDashDot">
        <color rgb="FFFF0000"/>
      </bottom>
      <diagonal/>
    </border>
    <border>
      <left/>
      <right style="medium">
        <color indexed="64"/>
      </right>
      <top/>
      <bottom style="mediumDashDot">
        <color rgb="FFFF0000"/>
      </bottom>
      <diagonal/>
    </border>
    <border>
      <left style="mediumDashDot">
        <color rgb="FFFF0000"/>
      </left>
      <right style="medium">
        <color indexed="64"/>
      </right>
      <top style="mediumDashDot">
        <color rgb="FFFF0000"/>
      </top>
      <bottom/>
      <diagonal/>
    </border>
    <border>
      <left style="mediumDashDot">
        <color rgb="FFFF0000"/>
      </left>
      <right style="medium">
        <color indexed="64"/>
      </right>
      <top/>
      <bottom style="mediumDashDot">
        <color rgb="FFFF0000"/>
      </bottom>
      <diagonal/>
    </border>
    <border>
      <left/>
      <right style="mediumDashDot">
        <color rgb="FFFF0000"/>
      </right>
      <top style="mediumDashDot">
        <color rgb="FFFF0000"/>
      </top>
      <bottom/>
      <diagonal/>
    </border>
    <border>
      <left style="mediumDashDot">
        <color rgb="FFFF0000"/>
      </left>
      <right/>
      <top/>
      <bottom style="mediumDashDot">
        <color rgb="FFFF0000"/>
      </bottom>
      <diagonal/>
    </border>
    <border>
      <left/>
      <right style="mediumDashDot">
        <color rgb="FFFF0000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mediumDashDot">
        <color rgb="FFFF0000"/>
      </top>
      <bottom/>
      <diagonal/>
    </border>
    <border>
      <left style="medium">
        <color indexed="64"/>
      </left>
      <right/>
      <top style="mediumDashDotDot">
        <color theme="3" tint="0.499984740745262"/>
      </top>
      <bottom/>
      <diagonal/>
    </border>
    <border>
      <left/>
      <right style="mediumDashDot">
        <color rgb="FFFF0000"/>
      </right>
      <top/>
      <bottom style="dashDot">
        <color rgb="FFFF0000"/>
      </bottom>
      <diagonal/>
    </border>
    <border>
      <left/>
      <right/>
      <top/>
      <bottom style="dashDot">
        <color rgb="FFFF0000"/>
      </bottom>
      <diagonal/>
    </border>
    <border>
      <left/>
      <right style="dashDot">
        <color rgb="FFFF0000"/>
      </right>
      <top/>
      <bottom/>
      <diagonal/>
    </border>
    <border>
      <left style="mediumDashDotDot">
        <color theme="3" tint="0.499984740745262"/>
      </left>
      <right/>
      <top/>
      <bottom style="mediumDashDotDot">
        <color rgb="FF0070C0"/>
      </bottom>
      <diagonal/>
    </border>
    <border>
      <left/>
      <right/>
      <top/>
      <bottom style="mediumDashDotDot">
        <color rgb="FF0070C0"/>
      </bottom>
      <diagonal/>
    </border>
    <border>
      <left/>
      <right style="mediumDashDot">
        <color rgb="FFFF0000"/>
      </right>
      <top/>
      <bottom style="mediumDashDotDot">
        <color rgb="FF0070C0"/>
      </bottom>
      <diagonal/>
    </border>
    <border>
      <left/>
      <right style="mediumDashDotDot">
        <color theme="3" tint="0.499984740745262"/>
      </right>
      <top/>
      <bottom style="mediumDashDotDot">
        <color rgb="FF0070C0"/>
      </bottom>
      <diagonal/>
    </border>
    <border>
      <left style="mediumDashDot">
        <color rgb="FFFF0000"/>
      </left>
      <right style="mediumDashDotDot">
        <color rgb="FF0070C0"/>
      </right>
      <top/>
      <bottom/>
      <diagonal/>
    </border>
    <border>
      <left/>
      <right style="mediumDashDotDot">
        <color rgb="FF0070C0"/>
      </right>
      <top/>
      <bottom/>
      <diagonal/>
    </border>
    <border>
      <left/>
      <right style="mediumDashDotDot">
        <color rgb="FF0070C0"/>
      </right>
      <top/>
      <bottom style="mediumDashDotDot">
        <color rgb="FF0070C0"/>
      </bottom>
      <diagonal/>
    </border>
    <border>
      <left style="mediumDashDot">
        <color rgb="FFFF0000"/>
      </left>
      <right style="dashDotDot">
        <color rgb="FF0070C0"/>
      </right>
      <top style="mediumDashDotDot">
        <color rgb="FF0070C0"/>
      </top>
      <bottom/>
      <diagonal/>
    </border>
    <border>
      <left style="mediumDashDot">
        <color rgb="FFFF0000"/>
      </left>
      <right style="dashDotDot">
        <color rgb="FF0070C0"/>
      </right>
      <top/>
      <bottom/>
      <diagonal/>
    </border>
    <border>
      <left/>
      <right/>
      <top style="mediumDashDot">
        <color rgb="FFFF0000"/>
      </top>
      <bottom/>
      <diagonal/>
    </border>
    <border>
      <left/>
      <right/>
      <top style="mediumDashDotDot">
        <color rgb="FF0070C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 style="mediumDashDot">
        <color rgb="FFFF0000"/>
      </bottom>
      <diagonal/>
    </border>
  </borders>
  <cellStyleXfs count="3">
    <xf numFmtId="0" fontId="0" fillId="0" borderId="0"/>
    <xf numFmtId="0" fontId="3" fillId="5" borderId="0" applyNumberFormat="0" applyBorder="0" applyAlignment="0" applyProtection="0"/>
    <xf numFmtId="0" fontId="4" fillId="6" borderId="53" applyNumberFormat="0" applyAlignment="0" applyProtection="0"/>
  </cellStyleXfs>
  <cellXfs count="158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0" xfId="0" applyFill="1"/>
    <xf numFmtId="2" fontId="0" fillId="0" borderId="0" xfId="0" applyNumberFormat="1"/>
    <xf numFmtId="0" fontId="0" fillId="0" borderId="8" xfId="0" applyBorder="1"/>
    <xf numFmtId="0" fontId="0" fillId="0" borderId="9" xfId="0" applyBorder="1"/>
    <xf numFmtId="0" fontId="0" fillId="4" borderId="0" xfId="0" applyFill="1" applyAlignment="1">
      <alignment horizontal="center"/>
    </xf>
    <xf numFmtId="0" fontId="0" fillId="4" borderId="0" xfId="0" applyFill="1"/>
    <xf numFmtId="2" fontId="0" fillId="4" borderId="0" xfId="0" applyNumberFormat="1" applyFill="1"/>
    <xf numFmtId="2" fontId="0" fillId="4" borderId="0" xfId="0" applyNumberFormat="1" applyFill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0" borderId="7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21" xfId="0" applyNumberFormat="1" applyBorder="1"/>
    <xf numFmtId="2" fontId="0" fillId="0" borderId="6" xfId="0" applyNumberFormat="1" applyBorder="1"/>
    <xf numFmtId="2" fontId="0" fillId="3" borderId="0" xfId="0" applyNumberFormat="1" applyFill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3" xfId="0" applyNumberFormat="1" applyBorder="1"/>
    <xf numFmtId="2" fontId="0" fillId="0" borderId="43" xfId="0" applyNumberFormat="1" applyBorder="1"/>
    <xf numFmtId="2" fontId="0" fillId="0" borderId="47" xfId="0" applyNumberFormat="1" applyBorder="1"/>
    <xf numFmtId="2" fontId="0" fillId="0" borderId="40" xfId="0" applyNumberFormat="1" applyBorder="1"/>
    <xf numFmtId="2" fontId="0" fillId="0" borderId="39" xfId="0" applyNumberFormat="1" applyBorder="1"/>
    <xf numFmtId="2" fontId="0" fillId="0" borderId="41" xfId="0" applyNumberFormat="1" applyBorder="1"/>
    <xf numFmtId="2" fontId="0" fillId="0" borderId="29" xfId="0" applyNumberFormat="1" applyBorder="1"/>
    <xf numFmtId="2" fontId="0" fillId="0" borderId="30" xfId="0" applyNumberFormat="1" applyBorder="1"/>
    <xf numFmtId="2" fontId="0" fillId="0" borderId="31" xfId="0" applyNumberFormat="1" applyBorder="1"/>
    <xf numFmtId="2" fontId="0" fillId="0" borderId="48" xfId="0" applyNumberFormat="1" applyBorder="1"/>
    <xf numFmtId="2" fontId="0" fillId="0" borderId="32" xfId="0" applyNumberFormat="1" applyBorder="1"/>
    <xf numFmtId="2" fontId="0" fillId="0" borderId="33" xfId="0" applyNumberFormat="1" applyBorder="1"/>
    <xf numFmtId="2" fontId="0" fillId="0" borderId="34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0" fillId="0" borderId="28" xfId="0" applyNumberFormat="1" applyBorder="1"/>
    <xf numFmtId="2" fontId="0" fillId="0" borderId="18" xfId="0" applyNumberFormat="1" applyBorder="1"/>
    <xf numFmtId="49" fontId="0" fillId="0" borderId="0" xfId="0" applyNumberFormat="1"/>
    <xf numFmtId="49" fontId="0" fillId="0" borderId="7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23" xfId="0" applyNumberFormat="1" applyBorder="1"/>
    <xf numFmtId="49" fontId="0" fillId="0" borderId="21" xfId="0" applyNumberFormat="1" applyBorder="1"/>
    <xf numFmtId="49" fontId="0" fillId="0" borderId="24" xfId="0" applyNumberFormat="1" applyBorder="1"/>
    <xf numFmtId="49" fontId="0" fillId="0" borderId="6" xfId="0" applyNumberFormat="1" applyBorder="1"/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9" fontId="0" fillId="0" borderId="12" xfId="0" applyNumberFormat="1" applyBorder="1"/>
    <xf numFmtId="49" fontId="0" fillId="2" borderId="6" xfId="0" applyNumberFormat="1" applyFill="1" applyBorder="1"/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49" fontId="0" fillId="0" borderId="1" xfId="0" applyNumberFormat="1" applyBorder="1"/>
    <xf numFmtId="49" fontId="0" fillId="3" borderId="5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49" fontId="0" fillId="0" borderId="17" xfId="0" applyNumberFormat="1" applyBorder="1"/>
    <xf numFmtId="49" fontId="0" fillId="0" borderId="15" xfId="0" applyNumberFormat="1" applyBorder="1"/>
    <xf numFmtId="49" fontId="0" fillId="0" borderId="14" xfId="0" applyNumberFormat="1" applyBorder="1"/>
    <xf numFmtId="49" fontId="0" fillId="0" borderId="13" xfId="0" applyNumberFormat="1" applyBorder="1"/>
    <xf numFmtId="49" fontId="0" fillId="0" borderId="25" xfId="0" applyNumberFormat="1" applyBorder="1"/>
    <xf numFmtId="49" fontId="0" fillId="0" borderId="16" xfId="0" applyNumberFormat="1" applyBorder="1"/>
    <xf numFmtId="49" fontId="0" fillId="0" borderId="27" xfId="0" applyNumberFormat="1" applyBorder="1"/>
    <xf numFmtId="49" fontId="0" fillId="0" borderId="19" xfId="0" applyNumberFormat="1" applyBorder="1"/>
    <xf numFmtId="49" fontId="0" fillId="0" borderId="20" xfId="0" applyNumberFormat="1" applyBorder="1"/>
    <xf numFmtId="49" fontId="0" fillId="0" borderId="22" xfId="0" applyNumberFormat="1" applyBorder="1"/>
    <xf numFmtId="49" fontId="0" fillId="0" borderId="26" xfId="0" applyNumberFormat="1" applyBorder="1"/>
    <xf numFmtId="49" fontId="0" fillId="0" borderId="51" xfId="0" applyNumberFormat="1" applyBorder="1"/>
    <xf numFmtId="49" fontId="0" fillId="0" borderId="42" xfId="0" applyNumberFormat="1" applyBorder="1"/>
    <xf numFmtId="49" fontId="0" fillId="0" borderId="43" xfId="0" applyNumberFormat="1" applyBorder="1"/>
    <xf numFmtId="49" fontId="0" fillId="0" borderId="44" xfId="0" applyNumberFormat="1" applyBorder="1"/>
    <xf numFmtId="49" fontId="0" fillId="0" borderId="45" xfId="0" applyNumberFormat="1" applyBorder="1"/>
    <xf numFmtId="49" fontId="0" fillId="0" borderId="49" xfId="0" applyNumberFormat="1" applyBorder="1"/>
    <xf numFmtId="49" fontId="0" fillId="0" borderId="52" xfId="0" applyNumberFormat="1" applyBorder="1"/>
    <xf numFmtId="49" fontId="0" fillId="0" borderId="50" xfId="0" applyNumberFormat="1" applyBorder="1"/>
    <xf numFmtId="49" fontId="0" fillId="0" borderId="46" xfId="0" applyNumberFormat="1" applyBorder="1"/>
    <xf numFmtId="49" fontId="0" fillId="4" borderId="0" xfId="0" applyNumberFormat="1" applyFill="1" applyAlignment="1">
      <alignment horizontal="center"/>
    </xf>
    <xf numFmtId="49" fontId="0" fillId="0" borderId="37" xfId="0" applyNumberFormat="1" applyBorder="1"/>
    <xf numFmtId="49" fontId="1" fillId="0" borderId="0" xfId="0" applyNumberFormat="1" applyFont="1"/>
    <xf numFmtId="49" fontId="0" fillId="0" borderId="47" xfId="0" applyNumberFormat="1" applyBorder="1"/>
    <xf numFmtId="49" fontId="0" fillId="0" borderId="38" xfId="0" applyNumberFormat="1" applyBorder="1"/>
    <xf numFmtId="0" fontId="4" fillId="6" borderId="53" xfId="2" applyAlignment="1">
      <alignment horizontal="center"/>
    </xf>
    <xf numFmtId="0" fontId="3" fillId="5" borderId="55" xfId="1" applyBorder="1"/>
    <xf numFmtId="0" fontId="4" fillId="6" borderId="53" xfId="2"/>
    <xf numFmtId="0" fontId="3" fillId="5" borderId="4" xfId="1" applyBorder="1"/>
    <xf numFmtId="0" fontId="3" fillId="5" borderId="9" xfId="1" applyBorder="1"/>
    <xf numFmtId="0" fontId="0" fillId="0" borderId="54" xfId="0" applyBorder="1"/>
    <xf numFmtId="0" fontId="0" fillId="0" borderId="55" xfId="0" applyBorder="1"/>
    <xf numFmtId="0" fontId="3" fillId="5" borderId="56" xfId="1" applyBorder="1"/>
    <xf numFmtId="0" fontId="0" fillId="0" borderId="4" xfId="0" applyBorder="1"/>
    <xf numFmtId="0" fontId="0" fillId="0" borderId="3" xfId="0" applyBorder="1"/>
    <xf numFmtId="0" fontId="4" fillId="6" borderId="53" xfId="2" applyAlignment="1">
      <alignment horizontal="center" vertical="center"/>
    </xf>
    <xf numFmtId="0" fontId="3" fillId="5" borderId="0" xfId="1"/>
    <xf numFmtId="0" fontId="0" fillId="0" borderId="56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4" fillId="6" borderId="57" xfId="2" applyBorder="1"/>
    <xf numFmtId="0" fontId="4" fillId="6" borderId="58" xfId="2" applyBorder="1"/>
    <xf numFmtId="0" fontId="3" fillId="5" borderId="54" xfId="1" applyBorder="1"/>
    <xf numFmtId="0" fontId="4" fillId="6" borderId="59" xfId="2" applyBorder="1"/>
    <xf numFmtId="0" fontId="4" fillId="6" borderId="60" xfId="2" applyBorder="1"/>
    <xf numFmtId="0" fontId="4" fillId="6" borderId="61" xfId="2" applyBorder="1"/>
    <xf numFmtId="0" fontId="4" fillId="6" borderId="62" xfId="2" applyBorder="1"/>
    <xf numFmtId="49" fontId="0" fillId="7" borderId="5" xfId="0" applyNumberFormat="1" applyFill="1" applyBorder="1"/>
    <xf numFmtId="49" fontId="0" fillId="7" borderId="7" xfId="0" applyNumberFormat="1" applyFill="1" applyBorder="1"/>
    <xf numFmtId="49" fontId="0" fillId="7" borderId="10" xfId="0" applyNumberFormat="1" applyFill="1" applyBorder="1"/>
    <xf numFmtId="2" fontId="0" fillId="7" borderId="5" xfId="0" applyNumberFormat="1" applyFill="1" applyBorder="1"/>
    <xf numFmtId="2" fontId="0" fillId="0" borderId="0" xfId="0" applyNumberFormat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3" borderId="7" xfId="0" applyFill="1" applyBorder="1"/>
    <xf numFmtId="0" fontId="0" fillId="0" borderId="63" xfId="0" applyBorder="1"/>
    <xf numFmtId="2" fontId="0" fillId="7" borderId="0" xfId="0" applyNumberFormat="1" applyFill="1"/>
    <xf numFmtId="2" fontId="0" fillId="0" borderId="0" xfId="0" applyNumberFormat="1" applyAlignment="1">
      <alignment horizontal="right"/>
    </xf>
    <xf numFmtId="2" fontId="0" fillId="3" borderId="0" xfId="0" applyNumberFormat="1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7" xfId="0" applyNumberFormat="1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1" fillId="4" borderId="0" xfId="0" applyNumberFormat="1" applyFont="1" applyFill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4" fillId="6" borderId="53" xfId="2" applyAlignment="1">
      <alignment horizontal="center" vertical="center"/>
    </xf>
    <xf numFmtId="0" fontId="5" fillId="7" borderId="54" xfId="0" applyFont="1" applyFill="1" applyBorder="1" applyAlignment="1">
      <alignment horizontal="center" vertical="center"/>
    </xf>
    <xf numFmtId="0" fontId="5" fillId="7" borderId="55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</cellXfs>
  <cellStyles count="3">
    <cellStyle name="Beregning" xfId="2" builtinId="22"/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204108</xdr:colOff>
      <xdr:row>22</xdr:row>
      <xdr:rowOff>95250</xdr:rowOff>
    </xdr:from>
    <xdr:to>
      <xdr:col>6</xdr:col>
      <xdr:colOff>779237</xdr:colOff>
      <xdr:row>24</xdr:row>
      <xdr:rowOff>54158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B6A15DCF-2CDC-4971-8B39-3205CD193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5808" y="4110990"/>
          <a:ext cx="575129" cy="317047"/>
        </a:xfrm>
        <a:prstGeom prst="rect">
          <a:avLst/>
        </a:prstGeom>
      </xdr:spPr>
    </xdr:pic>
    <xdr:clientData/>
  </xdr:twoCellAnchor>
  <xdr:twoCellAnchor editAs="oneCell">
    <xdr:from>
      <xdr:col>6</xdr:col>
      <xdr:colOff>207918</xdr:colOff>
      <xdr:row>3</xdr:row>
      <xdr:rowOff>77832</xdr:rowOff>
    </xdr:from>
    <xdr:to>
      <xdr:col>6</xdr:col>
      <xdr:colOff>779237</xdr:colOff>
      <xdr:row>5</xdr:row>
      <xdr:rowOff>21499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B10F8F1-E409-481C-B6CC-D12AD3746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9618" y="626472"/>
          <a:ext cx="571319" cy="301807"/>
        </a:xfrm>
        <a:prstGeom prst="rect">
          <a:avLst/>
        </a:prstGeom>
      </xdr:spPr>
    </xdr:pic>
    <xdr:clientData/>
  </xdr:twoCellAnchor>
  <xdr:twoCellAnchor editAs="oneCell">
    <xdr:from>
      <xdr:col>6</xdr:col>
      <xdr:colOff>225335</xdr:colOff>
      <xdr:row>41</xdr:row>
      <xdr:rowOff>91439</xdr:rowOff>
    </xdr:from>
    <xdr:to>
      <xdr:col>6</xdr:col>
      <xdr:colOff>819514</xdr:colOff>
      <xdr:row>43</xdr:row>
      <xdr:rowOff>54155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367A458E-43CD-4661-B5F7-448D4945E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7035" y="7574279"/>
          <a:ext cx="594179" cy="320857"/>
        </a:xfrm>
        <a:prstGeom prst="rect">
          <a:avLst/>
        </a:prstGeom>
      </xdr:spPr>
    </xdr:pic>
    <xdr:clientData/>
  </xdr:twoCellAnchor>
  <xdr:twoCellAnchor editAs="oneCell">
    <xdr:from>
      <xdr:col>6</xdr:col>
      <xdr:colOff>184514</xdr:colOff>
      <xdr:row>73</xdr:row>
      <xdr:rowOff>81643</xdr:rowOff>
    </xdr:from>
    <xdr:to>
      <xdr:col>6</xdr:col>
      <xdr:colOff>782503</xdr:colOff>
      <xdr:row>75</xdr:row>
      <xdr:rowOff>36741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5421C49C-4A2B-4C78-A5FF-25665881A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6214" y="13363303"/>
          <a:ext cx="597989" cy="313238"/>
        </a:xfrm>
        <a:prstGeom prst="rect">
          <a:avLst/>
        </a:prstGeom>
      </xdr:spPr>
    </xdr:pic>
    <xdr:clientData/>
  </xdr:twoCellAnchor>
  <xdr:twoCellAnchor editAs="oneCell">
    <xdr:from>
      <xdr:col>25</xdr:col>
      <xdr:colOff>231321</xdr:colOff>
      <xdr:row>73</xdr:row>
      <xdr:rowOff>108858</xdr:rowOff>
    </xdr:from>
    <xdr:to>
      <xdr:col>25</xdr:col>
      <xdr:colOff>819785</xdr:colOff>
      <xdr:row>75</xdr:row>
      <xdr:rowOff>54158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4949480D-BDFA-44E1-AA06-9E6995ACF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95761" y="13390518"/>
          <a:ext cx="588464" cy="303440"/>
        </a:xfrm>
        <a:prstGeom prst="rect">
          <a:avLst/>
        </a:prstGeom>
      </xdr:spPr>
    </xdr:pic>
    <xdr:clientData/>
  </xdr:twoCellAnchor>
  <xdr:twoCellAnchor editAs="oneCell">
    <xdr:from>
      <xdr:col>25</xdr:col>
      <xdr:colOff>258536</xdr:colOff>
      <xdr:row>41</xdr:row>
      <xdr:rowOff>93345</xdr:rowOff>
    </xdr:from>
    <xdr:to>
      <xdr:col>25</xdr:col>
      <xdr:colOff>858430</xdr:colOff>
      <xdr:row>43</xdr:row>
      <xdr:rowOff>54156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EB494701-A618-407A-9992-58DC3E591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2976" y="7576185"/>
          <a:ext cx="599894" cy="318952"/>
        </a:xfrm>
        <a:prstGeom prst="rect">
          <a:avLst/>
        </a:prstGeom>
      </xdr:spPr>
    </xdr:pic>
    <xdr:clientData/>
  </xdr:twoCellAnchor>
  <xdr:twoCellAnchor editAs="oneCell">
    <xdr:from>
      <xdr:col>25</xdr:col>
      <xdr:colOff>272143</xdr:colOff>
      <xdr:row>22</xdr:row>
      <xdr:rowOff>95250</xdr:rowOff>
    </xdr:from>
    <xdr:to>
      <xdr:col>25</xdr:col>
      <xdr:colOff>860607</xdr:colOff>
      <xdr:row>24</xdr:row>
      <xdr:rowOff>54158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3A862765-D87C-4308-B71C-F4EB7E710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36583" y="4110990"/>
          <a:ext cx="588464" cy="317047"/>
        </a:xfrm>
        <a:prstGeom prst="rect">
          <a:avLst/>
        </a:prstGeom>
      </xdr:spPr>
    </xdr:pic>
    <xdr:clientData/>
  </xdr:twoCellAnchor>
  <xdr:twoCellAnchor editAs="oneCell">
    <xdr:from>
      <xdr:col>25</xdr:col>
      <xdr:colOff>219620</xdr:colOff>
      <xdr:row>3</xdr:row>
      <xdr:rowOff>91439</xdr:rowOff>
    </xdr:from>
    <xdr:to>
      <xdr:col>25</xdr:col>
      <xdr:colOff>819514</xdr:colOff>
      <xdr:row>5</xdr:row>
      <xdr:rowOff>54156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E58778A5-A092-45A3-90A3-B9EEEA1F1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84060" y="640079"/>
          <a:ext cx="599894" cy="320857"/>
        </a:xfrm>
        <a:prstGeom prst="rect">
          <a:avLst/>
        </a:prstGeom>
      </xdr:spPr>
    </xdr:pic>
    <xdr:clientData/>
  </xdr:twoCellAnchor>
  <xdr:twoCellAnchor editAs="oneCell">
    <xdr:from>
      <xdr:col>44</xdr:col>
      <xdr:colOff>234723</xdr:colOff>
      <xdr:row>41</xdr:row>
      <xdr:rowOff>97155</xdr:rowOff>
    </xdr:from>
    <xdr:to>
      <xdr:col>44</xdr:col>
      <xdr:colOff>821282</xdr:colOff>
      <xdr:row>43</xdr:row>
      <xdr:rowOff>54156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86000D83-F39D-408A-B583-24947D9A4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5223" y="7579995"/>
          <a:ext cx="586559" cy="315142"/>
        </a:xfrm>
        <a:prstGeom prst="rect">
          <a:avLst/>
        </a:prstGeom>
      </xdr:spPr>
    </xdr:pic>
    <xdr:clientData/>
  </xdr:twoCellAnchor>
  <xdr:twoCellAnchor editAs="oneCell">
    <xdr:from>
      <xdr:col>44</xdr:col>
      <xdr:colOff>255950</xdr:colOff>
      <xdr:row>22</xdr:row>
      <xdr:rowOff>91440</xdr:rowOff>
    </xdr:from>
    <xdr:to>
      <xdr:col>44</xdr:col>
      <xdr:colOff>840604</xdr:colOff>
      <xdr:row>24</xdr:row>
      <xdr:rowOff>54158</xdr:rowOff>
    </xdr:to>
    <xdr:pic>
      <xdr:nvPicPr>
        <xdr:cNvPr id="11" name="Billede 10">
          <a:extLst>
            <a:ext uri="{FF2B5EF4-FFF2-40B4-BE49-F238E27FC236}">
              <a16:creationId xmlns:a16="http://schemas.microsoft.com/office/drawing/2014/main" id="{C5D97515-DB8C-45D3-84B5-B831A6FCF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06450" y="4107180"/>
          <a:ext cx="584654" cy="320857"/>
        </a:xfrm>
        <a:prstGeom prst="rect">
          <a:avLst/>
        </a:prstGeom>
      </xdr:spPr>
    </xdr:pic>
    <xdr:clientData/>
  </xdr:twoCellAnchor>
  <xdr:twoCellAnchor editAs="oneCell">
    <xdr:from>
      <xdr:col>44</xdr:col>
      <xdr:colOff>193902</xdr:colOff>
      <xdr:row>3</xdr:row>
      <xdr:rowOff>95249</xdr:rowOff>
    </xdr:from>
    <xdr:to>
      <xdr:col>44</xdr:col>
      <xdr:colOff>784271</xdr:colOff>
      <xdr:row>5</xdr:row>
      <xdr:rowOff>54156</xdr:rowOff>
    </xdr:to>
    <xdr:pic>
      <xdr:nvPicPr>
        <xdr:cNvPr id="12" name="Billede 11">
          <a:extLst>
            <a:ext uri="{FF2B5EF4-FFF2-40B4-BE49-F238E27FC236}">
              <a16:creationId xmlns:a16="http://schemas.microsoft.com/office/drawing/2014/main" id="{8D0DC9D8-3062-46CB-B768-B0BC01506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4402" y="643889"/>
          <a:ext cx="590369" cy="317047"/>
        </a:xfrm>
        <a:prstGeom prst="rect">
          <a:avLst/>
        </a:prstGeom>
      </xdr:spPr>
    </xdr:pic>
    <xdr:clientData/>
  </xdr:twoCellAnchor>
  <xdr:twoCellAnchor editAs="oneCell">
    <xdr:from>
      <xdr:col>63</xdr:col>
      <xdr:colOff>255542</xdr:colOff>
      <xdr:row>73</xdr:row>
      <xdr:rowOff>103144</xdr:rowOff>
    </xdr:from>
    <xdr:to>
      <xdr:col>63</xdr:col>
      <xdr:colOff>821146</xdr:colOff>
      <xdr:row>75</xdr:row>
      <xdr:rowOff>38919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D6853243-610E-4360-A8CE-F41AE6B10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7342" y="13384804"/>
          <a:ext cx="565604" cy="293915"/>
        </a:xfrm>
        <a:prstGeom prst="rect">
          <a:avLst/>
        </a:prstGeom>
      </xdr:spPr>
    </xdr:pic>
    <xdr:clientData/>
  </xdr:twoCellAnchor>
  <xdr:twoCellAnchor editAs="oneCell">
    <xdr:from>
      <xdr:col>63</xdr:col>
      <xdr:colOff>277042</xdr:colOff>
      <xdr:row>41</xdr:row>
      <xdr:rowOff>100966</xdr:rowOff>
    </xdr:from>
    <xdr:to>
      <xdr:col>63</xdr:col>
      <xdr:colOff>855981</xdr:colOff>
      <xdr:row>43</xdr:row>
      <xdr:rowOff>57967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id="{02B1C465-4F48-4AC7-A755-45C9D1E7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28842" y="7583806"/>
          <a:ext cx="578939" cy="315142"/>
        </a:xfrm>
        <a:prstGeom prst="rect">
          <a:avLst/>
        </a:prstGeom>
      </xdr:spPr>
    </xdr:pic>
    <xdr:clientData/>
  </xdr:twoCellAnchor>
  <xdr:twoCellAnchor editAs="oneCell">
    <xdr:from>
      <xdr:col>63</xdr:col>
      <xdr:colOff>298269</xdr:colOff>
      <xdr:row>22</xdr:row>
      <xdr:rowOff>81916</xdr:rowOff>
    </xdr:from>
    <xdr:to>
      <xdr:col>63</xdr:col>
      <xdr:colOff>896258</xdr:colOff>
      <xdr:row>24</xdr:row>
      <xdr:rowOff>35109</xdr:rowOff>
    </xdr:to>
    <xdr:pic>
      <xdr:nvPicPr>
        <xdr:cNvPr id="15" name="Billede 14">
          <a:extLst>
            <a:ext uri="{FF2B5EF4-FFF2-40B4-BE49-F238E27FC236}">
              <a16:creationId xmlns:a16="http://schemas.microsoft.com/office/drawing/2014/main" id="{224A2B8E-5892-45A7-A900-AA3B07A87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50069" y="4097656"/>
          <a:ext cx="597989" cy="311332"/>
        </a:xfrm>
        <a:prstGeom prst="rect">
          <a:avLst/>
        </a:prstGeom>
      </xdr:spPr>
    </xdr:pic>
    <xdr:clientData/>
  </xdr:twoCellAnchor>
  <xdr:twoCellAnchor editAs="oneCell">
    <xdr:from>
      <xdr:col>63</xdr:col>
      <xdr:colOff>238126</xdr:colOff>
      <xdr:row>3</xdr:row>
      <xdr:rowOff>95250</xdr:rowOff>
    </xdr:from>
    <xdr:to>
      <xdr:col>63</xdr:col>
      <xdr:colOff>818970</xdr:colOff>
      <xdr:row>5</xdr:row>
      <xdr:rowOff>54157</xdr:rowOff>
    </xdr:to>
    <xdr:pic>
      <xdr:nvPicPr>
        <xdr:cNvPr id="16" name="Billede 15">
          <a:extLst>
            <a:ext uri="{FF2B5EF4-FFF2-40B4-BE49-F238E27FC236}">
              <a16:creationId xmlns:a16="http://schemas.microsoft.com/office/drawing/2014/main" id="{174EAA6E-3686-4DB8-BD1F-D92FE8E2E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89926" y="643890"/>
          <a:ext cx="580844" cy="317047"/>
        </a:xfrm>
        <a:prstGeom prst="rect">
          <a:avLst/>
        </a:prstGeom>
      </xdr:spPr>
    </xdr:pic>
    <xdr:clientData/>
  </xdr:twoCellAnchor>
  <xdr:twoCellAnchor editAs="oneCell">
    <xdr:from>
      <xdr:col>82</xdr:col>
      <xdr:colOff>176484</xdr:colOff>
      <xdr:row>73</xdr:row>
      <xdr:rowOff>105049</xdr:rowOff>
    </xdr:from>
    <xdr:to>
      <xdr:col>82</xdr:col>
      <xdr:colOff>745898</xdr:colOff>
      <xdr:row>75</xdr:row>
      <xdr:rowOff>57969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id="{98241286-D7DD-43A6-9D9A-2E3B8B1E0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29584" y="13386709"/>
          <a:ext cx="569414" cy="311060"/>
        </a:xfrm>
        <a:prstGeom prst="rect">
          <a:avLst/>
        </a:prstGeom>
      </xdr:spPr>
    </xdr:pic>
    <xdr:clientData/>
  </xdr:twoCellAnchor>
  <xdr:twoCellAnchor editAs="oneCell">
    <xdr:from>
      <xdr:col>82</xdr:col>
      <xdr:colOff>207509</xdr:colOff>
      <xdr:row>41</xdr:row>
      <xdr:rowOff>93346</xdr:rowOff>
    </xdr:from>
    <xdr:to>
      <xdr:col>82</xdr:col>
      <xdr:colOff>784543</xdr:colOff>
      <xdr:row>43</xdr:row>
      <xdr:rowOff>40822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9DCA7630-8C8D-4F80-B385-A44BE0786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60609" y="7576186"/>
          <a:ext cx="577034" cy="305617"/>
        </a:xfrm>
        <a:prstGeom prst="rect">
          <a:avLst/>
        </a:prstGeom>
      </xdr:spPr>
    </xdr:pic>
    <xdr:clientData/>
  </xdr:twoCellAnchor>
  <xdr:twoCellAnchor editAs="oneCell">
    <xdr:from>
      <xdr:col>82</xdr:col>
      <xdr:colOff>221116</xdr:colOff>
      <xdr:row>22</xdr:row>
      <xdr:rowOff>95251</xdr:rowOff>
    </xdr:from>
    <xdr:to>
      <xdr:col>82</xdr:col>
      <xdr:colOff>821010</xdr:colOff>
      <xdr:row>24</xdr:row>
      <xdr:rowOff>59874</xdr:rowOff>
    </xdr:to>
    <xdr:pic>
      <xdr:nvPicPr>
        <xdr:cNvPr id="19" name="Billede 18">
          <a:extLst>
            <a:ext uri="{FF2B5EF4-FFF2-40B4-BE49-F238E27FC236}">
              <a16:creationId xmlns:a16="http://schemas.microsoft.com/office/drawing/2014/main" id="{755773C7-5956-425E-949C-2B26F282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74216" y="4110991"/>
          <a:ext cx="599894" cy="322762"/>
        </a:xfrm>
        <a:prstGeom prst="rect">
          <a:avLst/>
        </a:prstGeom>
      </xdr:spPr>
    </xdr:pic>
    <xdr:clientData/>
  </xdr:twoCellAnchor>
  <xdr:twoCellAnchor editAs="oneCell">
    <xdr:from>
      <xdr:col>82</xdr:col>
      <xdr:colOff>168593</xdr:colOff>
      <xdr:row>3</xdr:row>
      <xdr:rowOff>91440</xdr:rowOff>
    </xdr:from>
    <xdr:to>
      <xdr:col>82</xdr:col>
      <xdr:colOff>745627</xdr:colOff>
      <xdr:row>5</xdr:row>
      <xdr:rowOff>54157</xdr:rowOff>
    </xdr:to>
    <xdr:pic>
      <xdr:nvPicPr>
        <xdr:cNvPr id="20" name="Billede 19">
          <a:extLst>
            <a:ext uri="{FF2B5EF4-FFF2-40B4-BE49-F238E27FC236}">
              <a16:creationId xmlns:a16="http://schemas.microsoft.com/office/drawing/2014/main" id="{EFAA9667-BFED-40D0-8804-B834C1D8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21693" y="640080"/>
          <a:ext cx="577034" cy="320857"/>
        </a:xfrm>
        <a:prstGeom prst="rect">
          <a:avLst/>
        </a:prstGeom>
      </xdr:spPr>
    </xdr:pic>
    <xdr:clientData/>
  </xdr:twoCellAnchor>
  <xdr:twoCellAnchor editAs="oneCell">
    <xdr:from>
      <xdr:col>101</xdr:col>
      <xdr:colOff>258944</xdr:colOff>
      <xdr:row>41</xdr:row>
      <xdr:rowOff>73344</xdr:rowOff>
    </xdr:from>
    <xdr:to>
      <xdr:col>101</xdr:col>
      <xdr:colOff>858838</xdr:colOff>
      <xdr:row>43</xdr:row>
      <xdr:rowOff>18915</xdr:rowOff>
    </xdr:to>
    <xdr:pic>
      <xdr:nvPicPr>
        <xdr:cNvPr id="21" name="Billede 20">
          <a:extLst>
            <a:ext uri="{FF2B5EF4-FFF2-40B4-BE49-F238E27FC236}">
              <a16:creationId xmlns:a16="http://schemas.microsoft.com/office/drawing/2014/main" id="{31679D08-459C-4DEC-9C49-8B4D23BA6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90484" y="7556184"/>
          <a:ext cx="599894" cy="303712"/>
        </a:xfrm>
        <a:prstGeom prst="rect">
          <a:avLst/>
        </a:prstGeom>
      </xdr:spPr>
    </xdr:pic>
    <xdr:clientData/>
  </xdr:twoCellAnchor>
  <xdr:twoCellAnchor editAs="oneCell">
    <xdr:from>
      <xdr:col>101</xdr:col>
      <xdr:colOff>272551</xdr:colOff>
      <xdr:row>22</xdr:row>
      <xdr:rowOff>67629</xdr:rowOff>
    </xdr:from>
    <xdr:to>
      <xdr:col>101</xdr:col>
      <xdr:colOff>857205</xdr:colOff>
      <xdr:row>24</xdr:row>
      <xdr:rowOff>22727</xdr:rowOff>
    </xdr:to>
    <xdr:pic>
      <xdr:nvPicPr>
        <xdr:cNvPr id="22" name="Billede 21">
          <a:extLst>
            <a:ext uri="{FF2B5EF4-FFF2-40B4-BE49-F238E27FC236}">
              <a16:creationId xmlns:a16="http://schemas.microsoft.com/office/drawing/2014/main" id="{4C7E4BB8-4884-4CB1-9BD1-BF2923CB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04091" y="4083369"/>
          <a:ext cx="584654" cy="313237"/>
        </a:xfrm>
        <a:prstGeom prst="rect">
          <a:avLst/>
        </a:prstGeom>
      </xdr:spPr>
    </xdr:pic>
    <xdr:clientData/>
  </xdr:twoCellAnchor>
  <xdr:twoCellAnchor editAs="oneCell">
    <xdr:from>
      <xdr:col>101</xdr:col>
      <xdr:colOff>220028</xdr:colOff>
      <xdr:row>3</xdr:row>
      <xdr:rowOff>71438</xdr:rowOff>
    </xdr:from>
    <xdr:to>
      <xdr:col>101</xdr:col>
      <xdr:colOff>819922</xdr:colOff>
      <xdr:row>5</xdr:row>
      <xdr:rowOff>22725</xdr:rowOff>
    </xdr:to>
    <xdr:pic>
      <xdr:nvPicPr>
        <xdr:cNvPr id="23" name="Billede 22">
          <a:extLst>
            <a:ext uri="{FF2B5EF4-FFF2-40B4-BE49-F238E27FC236}">
              <a16:creationId xmlns:a16="http://schemas.microsoft.com/office/drawing/2014/main" id="{5D8A5BDA-23F9-4275-83CA-8CA6A0328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51568" y="620078"/>
          <a:ext cx="599894" cy="309427"/>
        </a:xfrm>
        <a:prstGeom prst="rect">
          <a:avLst/>
        </a:prstGeom>
      </xdr:spPr>
    </xdr:pic>
    <xdr:clientData/>
  </xdr:twoCellAnchor>
  <xdr:twoCellAnchor editAs="oneCell">
    <xdr:from>
      <xdr:col>33</xdr:col>
      <xdr:colOff>318360</xdr:colOff>
      <xdr:row>100</xdr:row>
      <xdr:rowOff>22805</xdr:rowOff>
    </xdr:from>
    <xdr:to>
      <xdr:col>34</xdr:col>
      <xdr:colOff>295931</xdr:colOff>
      <xdr:row>104</xdr:row>
      <xdr:rowOff>97628</xdr:rowOff>
    </xdr:to>
    <xdr:pic>
      <xdr:nvPicPr>
        <xdr:cNvPr id="24" name="Billede 23">
          <a:extLst>
            <a:ext uri="{FF2B5EF4-FFF2-40B4-BE49-F238E27FC236}">
              <a16:creationId xmlns:a16="http://schemas.microsoft.com/office/drawing/2014/main" id="{B256BED2-BD07-4A44-8620-9BF763171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45300" y="18166025"/>
          <a:ext cx="674257" cy="775862"/>
        </a:xfrm>
        <a:prstGeom prst="rect">
          <a:avLst/>
        </a:prstGeom>
      </xdr:spPr>
    </xdr:pic>
    <xdr:clientData/>
  </xdr:twoCellAnchor>
  <xdr:twoCellAnchor editAs="oneCell">
    <xdr:from>
      <xdr:col>38</xdr:col>
      <xdr:colOff>73189</xdr:colOff>
      <xdr:row>52</xdr:row>
      <xdr:rowOff>126273</xdr:rowOff>
    </xdr:from>
    <xdr:to>
      <xdr:col>39</xdr:col>
      <xdr:colOff>324824</xdr:colOff>
      <xdr:row>56</xdr:row>
      <xdr:rowOff>166821</xdr:rowOff>
    </xdr:to>
    <xdr:pic>
      <xdr:nvPicPr>
        <xdr:cNvPr id="25" name="Billede 24">
          <a:extLst>
            <a:ext uri="{FF2B5EF4-FFF2-40B4-BE49-F238E27FC236}">
              <a16:creationId xmlns:a16="http://schemas.microsoft.com/office/drawing/2014/main" id="{EC8A40E0-6A3A-4BB0-94FD-9CC3DD87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19950454" y="9715548"/>
          <a:ext cx="753563" cy="625014"/>
        </a:xfrm>
        <a:prstGeom prst="rect">
          <a:avLst/>
        </a:prstGeom>
      </xdr:spPr>
    </xdr:pic>
    <xdr:clientData/>
  </xdr:twoCellAnchor>
  <xdr:twoCellAnchor editAs="oneCell">
    <xdr:from>
      <xdr:col>57</xdr:col>
      <xdr:colOff>69381</xdr:colOff>
      <xdr:row>52</xdr:row>
      <xdr:rowOff>174716</xdr:rowOff>
    </xdr:from>
    <xdr:to>
      <xdr:col>58</xdr:col>
      <xdr:colOff>479401</xdr:colOff>
      <xdr:row>57</xdr:row>
      <xdr:rowOff>35921</xdr:rowOff>
    </xdr:to>
    <xdr:pic>
      <xdr:nvPicPr>
        <xdr:cNvPr id="26" name="Billede 25">
          <a:extLst>
            <a:ext uri="{FF2B5EF4-FFF2-40B4-BE49-F238E27FC236}">
              <a16:creationId xmlns:a16="http://schemas.microsoft.com/office/drawing/2014/main" id="{A0DF92C6-DE2C-4628-891E-694B750FB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30351893" y="9767664"/>
          <a:ext cx="759278" cy="623381"/>
        </a:xfrm>
        <a:prstGeom prst="rect">
          <a:avLst/>
        </a:prstGeom>
      </xdr:spPr>
    </xdr:pic>
    <xdr:clientData/>
  </xdr:twoCellAnchor>
  <xdr:twoCellAnchor editAs="oneCell">
    <xdr:from>
      <xdr:col>19</xdr:col>
      <xdr:colOff>55774</xdr:colOff>
      <xdr:row>52</xdr:row>
      <xdr:rowOff>91165</xdr:rowOff>
    </xdr:from>
    <xdr:to>
      <xdr:col>20</xdr:col>
      <xdr:colOff>440757</xdr:colOff>
      <xdr:row>56</xdr:row>
      <xdr:rowOff>164902</xdr:rowOff>
    </xdr:to>
    <xdr:pic>
      <xdr:nvPicPr>
        <xdr:cNvPr id="27" name="Billede 26">
          <a:extLst>
            <a:ext uri="{FF2B5EF4-FFF2-40B4-BE49-F238E27FC236}">
              <a16:creationId xmlns:a16="http://schemas.microsoft.com/office/drawing/2014/main" id="{4EF3F619-D97D-43BA-BA92-7AD53C08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9543720" y="9698939"/>
          <a:ext cx="786752" cy="621204"/>
        </a:xfrm>
        <a:prstGeom prst="rect">
          <a:avLst/>
        </a:prstGeom>
      </xdr:spPr>
    </xdr:pic>
    <xdr:clientData/>
  </xdr:twoCellAnchor>
  <xdr:twoCellAnchor editAs="oneCell">
    <xdr:from>
      <xdr:col>76</xdr:col>
      <xdr:colOff>65570</xdr:colOff>
      <xdr:row>51</xdr:row>
      <xdr:rowOff>139879</xdr:rowOff>
    </xdr:from>
    <xdr:to>
      <xdr:col>77</xdr:col>
      <xdr:colOff>440758</xdr:colOff>
      <xdr:row>55</xdr:row>
      <xdr:rowOff>157839</xdr:rowOff>
    </xdr:to>
    <xdr:pic>
      <xdr:nvPicPr>
        <xdr:cNvPr id="28" name="Billede 27">
          <a:extLst>
            <a:ext uri="{FF2B5EF4-FFF2-40B4-BE49-F238E27FC236}">
              <a16:creationId xmlns:a16="http://schemas.microsoft.com/office/drawing/2014/main" id="{A9F99C2C-B8A3-420B-BE34-20B8E622E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40750471" y="9541238"/>
          <a:ext cx="737505" cy="619027"/>
        </a:xfrm>
        <a:prstGeom prst="rect">
          <a:avLst/>
        </a:prstGeom>
      </xdr:spPr>
    </xdr:pic>
    <xdr:clientData/>
  </xdr:twoCellAnchor>
  <xdr:twoCellAnchor editAs="oneCell">
    <xdr:from>
      <xdr:col>95</xdr:col>
      <xdr:colOff>133607</xdr:colOff>
      <xdr:row>51</xdr:row>
      <xdr:rowOff>128175</xdr:rowOff>
    </xdr:from>
    <xdr:to>
      <xdr:col>96</xdr:col>
      <xdr:colOff>479673</xdr:colOff>
      <xdr:row>55</xdr:row>
      <xdr:rowOff>125180</xdr:rowOff>
    </xdr:to>
    <xdr:pic>
      <xdr:nvPicPr>
        <xdr:cNvPr id="29" name="Billede 28">
          <a:extLst>
            <a:ext uri="{FF2B5EF4-FFF2-40B4-BE49-F238E27FC236}">
              <a16:creationId xmlns:a16="http://schemas.microsoft.com/office/drawing/2014/main" id="{55383773-57F6-4770-A0B9-54B421FCA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51192866" y="9525996"/>
          <a:ext cx="716550" cy="605147"/>
        </a:xfrm>
        <a:prstGeom prst="rect">
          <a:avLst/>
        </a:prstGeom>
      </xdr:spPr>
    </xdr:pic>
    <xdr:clientData/>
  </xdr:twoCellAnchor>
  <xdr:twoCellAnchor editAs="oneCell">
    <xdr:from>
      <xdr:col>114</xdr:col>
      <xdr:colOff>46249</xdr:colOff>
      <xdr:row>51</xdr:row>
      <xdr:rowOff>108581</xdr:rowOff>
    </xdr:from>
    <xdr:to>
      <xdr:col>115</xdr:col>
      <xdr:colOff>479673</xdr:colOff>
      <xdr:row>55</xdr:row>
      <xdr:rowOff>122731</xdr:rowOff>
    </xdr:to>
    <xdr:pic>
      <xdr:nvPicPr>
        <xdr:cNvPr id="30" name="Billede 29">
          <a:extLst>
            <a:ext uri="{FF2B5EF4-FFF2-40B4-BE49-F238E27FC236}">
              <a16:creationId xmlns:a16="http://schemas.microsoft.com/office/drawing/2014/main" id="{09C8306F-C744-4F5D-8651-33FAB1250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61530483" y="9513207"/>
          <a:ext cx="733695" cy="6086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152400</xdr:rowOff>
    </xdr:from>
    <xdr:to>
      <xdr:col>11</xdr:col>
      <xdr:colOff>162800</xdr:colOff>
      <xdr:row>39</xdr:row>
      <xdr:rowOff>77185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1FB162B5-142D-49BD-B866-F8FF4FE7B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52400"/>
          <a:ext cx="6277850" cy="6982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171450</xdr:rowOff>
    </xdr:from>
    <xdr:to>
      <xdr:col>10</xdr:col>
      <xdr:colOff>206519</xdr:colOff>
      <xdr:row>45</xdr:row>
      <xdr:rowOff>83014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FA36F6F7-71EF-505E-7AB0-B49094C5E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352425"/>
          <a:ext cx="5578619" cy="7874464"/>
        </a:xfrm>
        <a:prstGeom prst="rect">
          <a:avLst/>
        </a:prstGeom>
      </xdr:spPr>
    </xdr:pic>
    <xdr:clientData/>
  </xdr:twoCellAnchor>
  <xdr:twoCellAnchor>
    <xdr:from>
      <xdr:col>1</xdr:col>
      <xdr:colOff>212035</xdr:colOff>
      <xdr:row>24</xdr:row>
      <xdr:rowOff>128337</xdr:rowOff>
    </xdr:from>
    <xdr:to>
      <xdr:col>9</xdr:col>
      <xdr:colOff>316832</xdr:colOff>
      <xdr:row>33</xdr:row>
      <xdr:rowOff>139147</xdr:rowOff>
    </xdr:to>
    <xdr:cxnSp macro="">
      <xdr:nvCxnSpPr>
        <xdr:cNvPr id="6" name="Lige forbindelse 5">
          <a:extLst>
            <a:ext uri="{FF2B5EF4-FFF2-40B4-BE49-F238E27FC236}">
              <a16:creationId xmlns:a16="http://schemas.microsoft.com/office/drawing/2014/main" id="{68FFF4E8-E28C-D2A5-62BF-CDCA3520B2B8}"/>
            </a:ext>
          </a:extLst>
        </xdr:cNvPr>
        <xdr:cNvCxnSpPr/>
      </xdr:nvCxnSpPr>
      <xdr:spPr>
        <a:xfrm flipH="1">
          <a:off x="881793" y="4363453"/>
          <a:ext cx="5462860" cy="159897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25</xdr:row>
      <xdr:rowOff>32084</xdr:rowOff>
    </xdr:from>
    <xdr:to>
      <xdr:col>9</xdr:col>
      <xdr:colOff>40105</xdr:colOff>
      <xdr:row>36</xdr:row>
      <xdr:rowOff>12031</xdr:rowOff>
    </xdr:to>
    <xdr:cxnSp macro="">
      <xdr:nvCxnSpPr>
        <xdr:cNvPr id="13" name="Lige forbindelse 12">
          <a:extLst>
            <a:ext uri="{FF2B5EF4-FFF2-40B4-BE49-F238E27FC236}">
              <a16:creationId xmlns:a16="http://schemas.microsoft.com/office/drawing/2014/main" id="{0DFE9743-4BFA-420A-B4ED-B0A08FEE50CE}"/>
            </a:ext>
          </a:extLst>
        </xdr:cNvPr>
        <xdr:cNvCxnSpPr/>
      </xdr:nvCxnSpPr>
      <xdr:spPr>
        <a:xfrm flipH="1">
          <a:off x="1050758" y="4443663"/>
          <a:ext cx="5017168" cy="192104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431074</xdr:colOff>
      <xdr:row>25</xdr:row>
      <xdr:rowOff>43543</xdr:rowOff>
    </xdr:from>
    <xdr:to>
      <xdr:col>9</xdr:col>
      <xdr:colOff>0</xdr:colOff>
      <xdr:row>31</xdr:row>
      <xdr:rowOff>108857</xdr:rowOff>
    </xdr:to>
    <xdr:cxnSp macro="">
      <xdr:nvCxnSpPr>
        <xdr:cNvPr id="17" name="Lige forbindelse 16">
          <a:extLst>
            <a:ext uri="{FF2B5EF4-FFF2-40B4-BE49-F238E27FC236}">
              <a16:creationId xmlns:a16="http://schemas.microsoft.com/office/drawing/2014/main" id="{6E7C613E-5B7C-4AA6-B3F0-80CADF16D909}"/>
            </a:ext>
          </a:extLst>
        </xdr:cNvPr>
        <xdr:cNvCxnSpPr/>
      </xdr:nvCxnSpPr>
      <xdr:spPr>
        <a:xfrm flipH="1">
          <a:off x="1101634" y="4397829"/>
          <a:ext cx="4933406" cy="111034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460917</xdr:colOff>
      <xdr:row>25</xdr:row>
      <xdr:rowOff>30268</xdr:rowOff>
    </xdr:from>
    <xdr:to>
      <xdr:col>9</xdr:col>
      <xdr:colOff>1487</xdr:colOff>
      <xdr:row>29</xdr:row>
      <xdr:rowOff>81775</xdr:rowOff>
    </xdr:to>
    <xdr:cxnSp macro="">
      <xdr:nvCxnSpPr>
        <xdr:cNvPr id="21" name="Lige forbindelse 20">
          <a:extLst>
            <a:ext uri="{FF2B5EF4-FFF2-40B4-BE49-F238E27FC236}">
              <a16:creationId xmlns:a16="http://schemas.microsoft.com/office/drawing/2014/main" id="{1866E2D2-AC62-4634-B375-232983E84A6E}"/>
            </a:ext>
          </a:extLst>
        </xdr:cNvPr>
        <xdr:cNvCxnSpPr/>
      </xdr:nvCxnSpPr>
      <xdr:spPr>
        <a:xfrm flipH="1">
          <a:off x="1129990" y="4397829"/>
          <a:ext cx="4893156" cy="75031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367990</xdr:colOff>
      <xdr:row>23</xdr:row>
      <xdr:rowOff>63190</xdr:rowOff>
    </xdr:from>
    <xdr:to>
      <xdr:col>9</xdr:col>
      <xdr:colOff>223024</xdr:colOff>
      <xdr:row>25</xdr:row>
      <xdr:rowOff>0</xdr:rowOff>
    </xdr:to>
    <xdr:cxnSp macro="">
      <xdr:nvCxnSpPr>
        <xdr:cNvPr id="23" name="Lige forbindelse 22">
          <a:extLst>
            <a:ext uri="{FF2B5EF4-FFF2-40B4-BE49-F238E27FC236}">
              <a16:creationId xmlns:a16="http://schemas.microsoft.com/office/drawing/2014/main" id="{B3DA6D4D-C8BE-426A-81E7-BA378971A730}"/>
            </a:ext>
          </a:extLst>
        </xdr:cNvPr>
        <xdr:cNvCxnSpPr/>
      </xdr:nvCxnSpPr>
      <xdr:spPr>
        <a:xfrm flipH="1" flipV="1">
          <a:off x="1037063" y="4081346"/>
          <a:ext cx="5207620" cy="28621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397727</xdr:colOff>
      <xdr:row>25</xdr:row>
      <xdr:rowOff>14868</xdr:rowOff>
    </xdr:from>
    <xdr:to>
      <xdr:col>9</xdr:col>
      <xdr:colOff>96644</xdr:colOff>
      <xdr:row>25</xdr:row>
      <xdr:rowOff>22302</xdr:rowOff>
    </xdr:to>
    <xdr:cxnSp macro="">
      <xdr:nvCxnSpPr>
        <xdr:cNvPr id="26" name="Lige forbindelse 25">
          <a:extLst>
            <a:ext uri="{FF2B5EF4-FFF2-40B4-BE49-F238E27FC236}">
              <a16:creationId xmlns:a16="http://schemas.microsoft.com/office/drawing/2014/main" id="{52118FEF-BE40-4FC8-99C2-6E2DCBD52CE2}"/>
            </a:ext>
          </a:extLst>
        </xdr:cNvPr>
        <xdr:cNvCxnSpPr/>
      </xdr:nvCxnSpPr>
      <xdr:spPr>
        <a:xfrm flipH="1">
          <a:off x="1066800" y="4382429"/>
          <a:ext cx="5051503" cy="7434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53830</xdr:colOff>
      <xdr:row>4</xdr:row>
      <xdr:rowOff>137230</xdr:rowOff>
    </xdr:from>
    <xdr:to>
      <xdr:col>19</xdr:col>
      <xdr:colOff>631009</xdr:colOff>
      <xdr:row>45</xdr:row>
      <xdr:rowOff>132831</xdr:rowOff>
    </xdr:to>
    <xdr:pic>
      <xdr:nvPicPr>
        <xdr:cNvPr id="35" name="Billede 34">
          <a:extLst>
            <a:ext uri="{FF2B5EF4-FFF2-40B4-BE49-F238E27FC236}">
              <a16:creationId xmlns:a16="http://schemas.microsoft.com/office/drawing/2014/main" id="{9E9ADC30-05D1-584D-5C81-AC0A41E87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1167" y="843083"/>
          <a:ext cx="5935242" cy="7230590"/>
        </a:xfrm>
        <a:prstGeom prst="rect">
          <a:avLst/>
        </a:prstGeom>
      </xdr:spPr>
    </xdr:pic>
    <xdr:clientData/>
  </xdr:twoCellAnchor>
  <xdr:twoCellAnchor>
    <xdr:from>
      <xdr:col>11</xdr:col>
      <xdr:colOff>293077</xdr:colOff>
      <xdr:row>19</xdr:row>
      <xdr:rowOff>119270</xdr:rowOff>
    </xdr:from>
    <xdr:to>
      <xdr:col>18</xdr:col>
      <xdr:colOff>589722</xdr:colOff>
      <xdr:row>32</xdr:row>
      <xdr:rowOff>93785</xdr:rowOff>
    </xdr:to>
    <xdr:cxnSp macro="">
      <xdr:nvCxnSpPr>
        <xdr:cNvPr id="36" name="Lige forbindelse 35">
          <a:extLst>
            <a:ext uri="{FF2B5EF4-FFF2-40B4-BE49-F238E27FC236}">
              <a16:creationId xmlns:a16="http://schemas.microsoft.com/office/drawing/2014/main" id="{56CA7AD8-4F6A-4021-BA5D-594793FE7DA1}"/>
            </a:ext>
          </a:extLst>
        </xdr:cNvPr>
        <xdr:cNvCxnSpPr/>
      </xdr:nvCxnSpPr>
      <xdr:spPr>
        <a:xfrm flipH="1">
          <a:off x="7643446" y="3460347"/>
          <a:ext cx="4974153" cy="226051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416169</xdr:colOff>
      <xdr:row>19</xdr:row>
      <xdr:rowOff>128954</xdr:rowOff>
    </xdr:from>
    <xdr:to>
      <xdr:col>18</xdr:col>
      <xdr:colOff>568569</xdr:colOff>
      <xdr:row>35</xdr:row>
      <xdr:rowOff>41031</xdr:rowOff>
    </xdr:to>
    <xdr:cxnSp macro="">
      <xdr:nvCxnSpPr>
        <xdr:cNvPr id="39" name="Lige forbindelse 38">
          <a:extLst>
            <a:ext uri="{FF2B5EF4-FFF2-40B4-BE49-F238E27FC236}">
              <a16:creationId xmlns:a16="http://schemas.microsoft.com/office/drawing/2014/main" id="{5325C4D7-CD51-4CC3-A881-EDD4C41E24B2}"/>
            </a:ext>
          </a:extLst>
        </xdr:cNvPr>
        <xdr:cNvCxnSpPr/>
      </xdr:nvCxnSpPr>
      <xdr:spPr>
        <a:xfrm flipH="1">
          <a:off x="7766538" y="3470031"/>
          <a:ext cx="4829908" cy="272561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366712</xdr:colOff>
      <xdr:row>19</xdr:row>
      <xdr:rowOff>121993</xdr:rowOff>
    </xdr:from>
    <xdr:to>
      <xdr:col>18</xdr:col>
      <xdr:colOff>532300</xdr:colOff>
      <xdr:row>37</xdr:row>
      <xdr:rowOff>171450</xdr:rowOff>
    </xdr:to>
    <xdr:cxnSp macro="">
      <xdr:nvCxnSpPr>
        <xdr:cNvPr id="42" name="Lige forbindelse 41">
          <a:extLst>
            <a:ext uri="{FF2B5EF4-FFF2-40B4-BE49-F238E27FC236}">
              <a16:creationId xmlns:a16="http://schemas.microsoft.com/office/drawing/2014/main" id="{F7720FCF-64EC-45D1-8180-7C4852EEBBAA}"/>
            </a:ext>
          </a:extLst>
        </xdr:cNvPr>
        <xdr:cNvCxnSpPr/>
      </xdr:nvCxnSpPr>
      <xdr:spPr>
        <a:xfrm flipH="1">
          <a:off x="7753350" y="3470031"/>
          <a:ext cx="4866175" cy="322128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312821</xdr:colOff>
      <xdr:row>19</xdr:row>
      <xdr:rowOff>56147</xdr:rowOff>
    </xdr:from>
    <xdr:to>
      <xdr:col>19</xdr:col>
      <xdr:colOff>124326</xdr:colOff>
      <xdr:row>27</xdr:row>
      <xdr:rowOff>44116</xdr:rowOff>
    </xdr:to>
    <xdr:cxnSp macro="">
      <xdr:nvCxnSpPr>
        <xdr:cNvPr id="44" name="Lige forbindelse 43">
          <a:extLst>
            <a:ext uri="{FF2B5EF4-FFF2-40B4-BE49-F238E27FC236}">
              <a16:creationId xmlns:a16="http://schemas.microsoft.com/office/drawing/2014/main" id="{190F3461-0764-43F8-BC0B-78188EA86AAD}"/>
            </a:ext>
          </a:extLst>
        </xdr:cNvPr>
        <xdr:cNvCxnSpPr/>
      </xdr:nvCxnSpPr>
      <xdr:spPr>
        <a:xfrm flipH="1">
          <a:off x="7680158" y="3408947"/>
          <a:ext cx="5169568" cy="1399674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DC3-2C7B-4716-B71B-BB74C98A5700}">
  <dimension ref="C1:DO188"/>
  <sheetViews>
    <sheetView tabSelected="1" topLeftCell="AG1" zoomScale="70" zoomScaleNormal="70" workbookViewId="0">
      <selection activeCell="BE18" sqref="BE18"/>
    </sheetView>
  </sheetViews>
  <sheetFormatPr defaultRowHeight="14.4" x14ac:dyDescent="0.3"/>
  <cols>
    <col min="6" max="6" width="2.109375" customWidth="1"/>
    <col min="7" max="7" width="13.6640625" customWidth="1"/>
    <col min="8" max="8" width="2.5546875" customWidth="1"/>
    <col min="11" max="11" width="5.33203125" customWidth="1"/>
    <col min="14" max="14" width="7.33203125" customWidth="1"/>
    <col min="16" max="16" width="5.44140625" customWidth="1"/>
    <col min="19" max="19" width="3.33203125" customWidth="1"/>
    <col min="20" max="20" width="3.109375" customWidth="1"/>
    <col min="21" max="21" width="35.44140625" customWidth="1"/>
    <col min="25" max="25" width="2.33203125" customWidth="1"/>
    <col min="26" max="26" width="14.21875" customWidth="1"/>
    <col min="27" max="27" width="2.44140625" customWidth="1"/>
    <col min="30" max="30" width="6.77734375" customWidth="1"/>
    <col min="33" max="33" width="9.33203125" customWidth="1"/>
    <col min="35" max="35" width="6.33203125" customWidth="1"/>
    <col min="38" max="38" width="2.44140625" customWidth="1"/>
    <col min="39" max="39" width="4.88671875" customWidth="1"/>
    <col min="40" max="40" width="35.6640625" customWidth="1"/>
    <col min="44" max="44" width="2.6640625" customWidth="1"/>
    <col min="45" max="45" width="14.6640625" customWidth="1"/>
    <col min="46" max="46" width="2.77734375" customWidth="1"/>
    <col min="49" max="49" width="6.5546875" customWidth="1"/>
    <col min="52" max="52" width="7.21875" customWidth="1"/>
    <col min="54" max="54" width="5.88671875" customWidth="1"/>
    <col min="57" max="57" width="2.33203125" customWidth="1"/>
    <col min="58" max="58" width="2.77734375" customWidth="1"/>
    <col min="59" max="59" width="35.44140625" customWidth="1"/>
    <col min="63" max="63" width="2.6640625" customWidth="1"/>
    <col min="64" max="64" width="14.44140625" customWidth="1"/>
    <col min="65" max="65" width="2.88671875" customWidth="1"/>
    <col min="68" max="68" width="5.88671875" customWidth="1"/>
    <col min="71" max="71" width="7.109375" customWidth="1"/>
    <col min="73" max="73" width="8.5546875" customWidth="1"/>
    <col min="76" max="76" width="2.44140625" customWidth="1"/>
    <col min="77" max="77" width="3.21875" customWidth="1"/>
    <col min="78" max="78" width="35.88671875" customWidth="1"/>
    <col min="82" max="82" width="2.44140625" customWidth="1"/>
    <col min="83" max="83" width="13.6640625" customWidth="1"/>
    <col min="84" max="84" width="2.33203125" customWidth="1"/>
    <col min="87" max="87" width="6.33203125" customWidth="1"/>
    <col min="90" max="90" width="6.88671875" customWidth="1"/>
    <col min="92" max="92" width="7.5546875" customWidth="1"/>
    <col min="95" max="95" width="3.6640625" customWidth="1"/>
    <col min="96" max="96" width="3.44140625" customWidth="1"/>
    <col min="97" max="97" width="35.5546875" customWidth="1"/>
    <col min="101" max="101" width="2.33203125" customWidth="1"/>
    <col min="102" max="102" width="15" customWidth="1"/>
    <col min="103" max="103" width="2.77734375" customWidth="1"/>
    <col min="106" max="106" width="6.109375" customWidth="1"/>
    <col min="109" max="109" width="3.77734375" customWidth="1"/>
    <col min="111" max="111" width="7.44140625" customWidth="1"/>
    <col min="114" max="115" width="2.33203125" customWidth="1"/>
  </cols>
  <sheetData>
    <row r="1" spans="3:118" x14ac:dyDescent="0.3"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</row>
    <row r="2" spans="3:118" ht="15" thickBot="1" x14ac:dyDescent="0.35">
      <c r="C2" s="39"/>
      <c r="D2" s="39"/>
      <c r="E2" s="39"/>
      <c r="F2" s="39"/>
      <c r="G2" s="39"/>
      <c r="H2" s="39"/>
      <c r="I2" s="39"/>
      <c r="J2" s="39" t="s">
        <v>14</v>
      </c>
      <c r="K2" s="125"/>
      <c r="L2" s="125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 t="s">
        <v>15</v>
      </c>
      <c r="AD2" s="125"/>
      <c r="AE2" s="125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 t="s">
        <v>16</v>
      </c>
      <c r="AW2" s="125"/>
      <c r="AX2" s="125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 t="s">
        <v>17</v>
      </c>
      <c r="BP2" s="125"/>
      <c r="BQ2" s="125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 t="s">
        <v>18</v>
      </c>
      <c r="CI2" s="125"/>
      <c r="CJ2" s="125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 t="s">
        <v>19</v>
      </c>
      <c r="DB2" s="125"/>
      <c r="DC2" s="125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</row>
    <row r="3" spans="3:118" ht="15.6" thickTop="1" thickBot="1" x14ac:dyDescent="0.35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</row>
    <row r="4" spans="3:118" ht="15" thickBot="1" x14ac:dyDescent="0.35">
      <c r="C4" s="39"/>
      <c r="D4" s="39"/>
      <c r="E4" s="39"/>
      <c r="F4" s="39"/>
      <c r="G4" s="40"/>
      <c r="H4" s="41"/>
      <c r="I4" s="122" t="s">
        <v>11</v>
      </c>
      <c r="J4" s="122"/>
      <c r="K4" s="42"/>
      <c r="L4" s="122" t="s">
        <v>13</v>
      </c>
      <c r="M4" s="122"/>
      <c r="N4" s="42"/>
      <c r="O4" s="122" t="s">
        <v>12</v>
      </c>
      <c r="P4" s="122"/>
      <c r="Q4" s="42"/>
      <c r="R4" s="42"/>
      <c r="S4" s="43"/>
      <c r="T4" s="39"/>
      <c r="U4" s="39"/>
      <c r="V4" s="39"/>
      <c r="W4" s="39"/>
      <c r="X4" s="39"/>
      <c r="Y4" s="39"/>
      <c r="Z4" s="44"/>
      <c r="AA4" s="41"/>
      <c r="AB4" s="122" t="s">
        <v>11</v>
      </c>
      <c r="AC4" s="122"/>
      <c r="AD4" s="42"/>
      <c r="AE4" s="122" t="s">
        <v>13</v>
      </c>
      <c r="AF4" s="122"/>
      <c r="AG4" s="42"/>
      <c r="AH4" s="122" t="s">
        <v>12</v>
      </c>
      <c r="AI4" s="122"/>
      <c r="AJ4" s="42"/>
      <c r="AK4" s="42"/>
      <c r="AL4" s="43"/>
      <c r="AM4" s="39"/>
      <c r="AN4" s="39"/>
      <c r="AO4" s="39"/>
      <c r="AP4" s="39"/>
      <c r="AQ4" s="39"/>
      <c r="AR4" s="39"/>
      <c r="AS4" s="44"/>
      <c r="AT4" s="41"/>
      <c r="AU4" s="122" t="s">
        <v>11</v>
      </c>
      <c r="AV4" s="122"/>
      <c r="AW4" s="42"/>
      <c r="AX4" s="122" t="s">
        <v>13</v>
      </c>
      <c r="AY4" s="122"/>
      <c r="AZ4" s="42"/>
      <c r="BA4" s="122" t="s">
        <v>12</v>
      </c>
      <c r="BB4" s="122"/>
      <c r="BC4" s="42"/>
      <c r="BD4" s="42"/>
      <c r="BE4" s="43"/>
      <c r="BF4" s="39"/>
      <c r="BG4" s="39"/>
      <c r="BH4" s="39"/>
      <c r="BI4" s="39"/>
      <c r="BJ4" s="39"/>
      <c r="BK4" s="39"/>
      <c r="BL4" s="44"/>
      <c r="BM4" s="41"/>
      <c r="BN4" s="122" t="s">
        <v>11</v>
      </c>
      <c r="BO4" s="122"/>
      <c r="BP4" s="42"/>
      <c r="BQ4" s="122" t="s">
        <v>13</v>
      </c>
      <c r="BR4" s="122"/>
      <c r="BS4" s="42"/>
      <c r="BT4" s="122" t="s">
        <v>12</v>
      </c>
      <c r="BU4" s="122"/>
      <c r="BV4" s="42"/>
      <c r="BW4" s="42"/>
      <c r="BX4" s="43"/>
      <c r="BY4" s="39"/>
      <c r="BZ4" s="39"/>
      <c r="CA4" s="39"/>
      <c r="CB4" s="39"/>
      <c r="CC4" s="39"/>
      <c r="CD4" s="39"/>
      <c r="CE4" s="40"/>
      <c r="CF4" s="41"/>
      <c r="CG4" s="122" t="s">
        <v>11</v>
      </c>
      <c r="CH4" s="122"/>
      <c r="CI4" s="42"/>
      <c r="CJ4" s="122" t="s">
        <v>13</v>
      </c>
      <c r="CK4" s="122"/>
      <c r="CL4" s="42"/>
      <c r="CM4" s="122" t="s">
        <v>12</v>
      </c>
      <c r="CN4" s="122"/>
      <c r="CO4" s="42"/>
      <c r="CP4" s="42"/>
      <c r="CQ4" s="43"/>
      <c r="CR4" s="39"/>
      <c r="CS4" s="39"/>
      <c r="CT4" s="39"/>
      <c r="CU4" s="39"/>
      <c r="CV4" s="39"/>
      <c r="CW4" s="39"/>
      <c r="CX4" s="40"/>
      <c r="CY4" s="41"/>
      <c r="CZ4" s="122" t="s">
        <v>11</v>
      </c>
      <c r="DA4" s="122"/>
      <c r="DB4" s="42"/>
      <c r="DC4" s="122" t="s">
        <v>13</v>
      </c>
      <c r="DD4" s="122"/>
      <c r="DE4" s="42"/>
      <c r="DF4" s="122" t="s">
        <v>12</v>
      </c>
      <c r="DG4" s="122"/>
      <c r="DH4" s="42"/>
      <c r="DI4" s="42"/>
      <c r="DJ4" s="43"/>
      <c r="DK4" s="39"/>
      <c r="DL4" s="39"/>
      <c r="DM4" s="39"/>
      <c r="DN4" s="39"/>
    </row>
    <row r="5" spans="3:118" x14ac:dyDescent="0.3">
      <c r="C5" s="39"/>
      <c r="D5" s="39"/>
      <c r="E5" s="39"/>
      <c r="F5" s="45"/>
      <c r="G5" s="46"/>
      <c r="H5" s="47"/>
      <c r="I5" s="48"/>
      <c r="J5" s="39" t="s">
        <v>0</v>
      </c>
      <c r="K5" s="49" t="s">
        <v>1</v>
      </c>
      <c r="L5" s="48"/>
      <c r="M5" s="39" t="s">
        <v>2</v>
      </c>
      <c r="N5" s="49" t="s">
        <v>3</v>
      </c>
      <c r="O5" s="39">
        <f>I5*L5</f>
        <v>0</v>
      </c>
      <c r="P5" s="39" t="s">
        <v>4</v>
      </c>
      <c r="Q5" s="39"/>
      <c r="R5" s="39"/>
      <c r="S5" s="40"/>
      <c r="T5" s="39"/>
      <c r="U5" s="39"/>
      <c r="V5" s="39"/>
      <c r="W5" s="39"/>
      <c r="X5" s="39"/>
      <c r="Y5" s="45"/>
      <c r="Z5" s="40"/>
      <c r="AA5" s="47"/>
      <c r="AB5" s="48"/>
      <c r="AC5" s="39" t="s">
        <v>0</v>
      </c>
      <c r="AD5" s="49" t="s">
        <v>1</v>
      </c>
      <c r="AE5" s="48"/>
      <c r="AF5" s="39" t="s">
        <v>2</v>
      </c>
      <c r="AG5" s="49" t="s">
        <v>3</v>
      </c>
      <c r="AH5" s="39">
        <f>AB5*AE5</f>
        <v>0</v>
      </c>
      <c r="AI5" s="39" t="s">
        <v>4</v>
      </c>
      <c r="AJ5" s="39"/>
      <c r="AK5" s="39"/>
      <c r="AL5" s="40"/>
      <c r="AM5" s="39"/>
      <c r="AN5" s="39"/>
      <c r="AO5" s="39"/>
      <c r="AP5" s="39"/>
      <c r="AQ5" s="39"/>
      <c r="AR5" s="45"/>
      <c r="AS5" s="40"/>
      <c r="AT5" s="47"/>
      <c r="AU5" s="48"/>
      <c r="AV5" s="39" t="s">
        <v>0</v>
      </c>
      <c r="AW5" s="49" t="s">
        <v>1</v>
      </c>
      <c r="AX5" s="48"/>
      <c r="AY5" s="39" t="s">
        <v>2</v>
      </c>
      <c r="AZ5" s="49" t="s">
        <v>3</v>
      </c>
      <c r="BA5" s="39">
        <f>AU5*AX5</f>
        <v>0</v>
      </c>
      <c r="BB5" s="39" t="s">
        <v>4</v>
      </c>
      <c r="BC5" s="39"/>
      <c r="BD5" s="39"/>
      <c r="BE5" s="40"/>
      <c r="BF5" s="39"/>
      <c r="BG5" s="39"/>
      <c r="BH5" s="39"/>
      <c r="BI5" s="39"/>
      <c r="BJ5" s="39"/>
      <c r="BK5" s="45"/>
      <c r="BL5" s="40"/>
      <c r="BM5" s="47"/>
      <c r="BN5" s="48"/>
      <c r="BO5" s="39" t="s">
        <v>0</v>
      </c>
      <c r="BP5" s="49" t="s">
        <v>1</v>
      </c>
      <c r="BQ5" s="48"/>
      <c r="BR5" s="39" t="s">
        <v>2</v>
      </c>
      <c r="BS5" s="49" t="s">
        <v>3</v>
      </c>
      <c r="BT5" s="39">
        <f>BN5*BQ5</f>
        <v>0</v>
      </c>
      <c r="BU5" s="39" t="s">
        <v>4</v>
      </c>
      <c r="BV5" s="39"/>
      <c r="BW5" s="39"/>
      <c r="BX5" s="40"/>
      <c r="BY5" s="39"/>
      <c r="BZ5" s="39"/>
      <c r="CA5" s="39"/>
      <c r="CB5" s="39"/>
      <c r="CC5" s="39"/>
      <c r="CD5" s="45"/>
      <c r="CE5" s="46"/>
      <c r="CF5" s="47"/>
      <c r="CG5" s="48"/>
      <c r="CH5" s="39" t="s">
        <v>0</v>
      </c>
      <c r="CI5" s="49" t="s">
        <v>1</v>
      </c>
      <c r="CJ5" s="48"/>
      <c r="CK5" s="39" t="s">
        <v>2</v>
      </c>
      <c r="CL5" s="49" t="s">
        <v>3</v>
      </c>
      <c r="CM5" s="39">
        <f>CG5*CJ5</f>
        <v>0</v>
      </c>
      <c r="CN5" s="39" t="s">
        <v>4</v>
      </c>
      <c r="CO5" s="39"/>
      <c r="CP5" s="39"/>
      <c r="CQ5" s="40"/>
      <c r="CR5" s="39"/>
      <c r="CS5" s="39"/>
      <c r="CT5" s="39"/>
      <c r="CU5" s="39"/>
      <c r="CV5" s="39"/>
      <c r="CW5" s="45"/>
      <c r="CX5" s="46"/>
      <c r="CY5" s="47"/>
      <c r="CZ5" s="48"/>
      <c r="DA5" s="39" t="s">
        <v>0</v>
      </c>
      <c r="DB5" s="49" t="s">
        <v>1</v>
      </c>
      <c r="DC5" s="18"/>
      <c r="DD5" s="39" t="s">
        <v>2</v>
      </c>
      <c r="DE5" s="49" t="s">
        <v>3</v>
      </c>
      <c r="DF5" s="39">
        <f>CZ5*DC5</f>
        <v>0</v>
      </c>
      <c r="DG5" s="39" t="s">
        <v>4</v>
      </c>
      <c r="DH5" s="39"/>
      <c r="DI5" s="39"/>
      <c r="DJ5" s="40"/>
      <c r="DK5" s="39"/>
      <c r="DL5" s="39"/>
      <c r="DM5" s="39"/>
      <c r="DN5" s="39"/>
    </row>
    <row r="6" spans="3:118" ht="18" x14ac:dyDescent="0.35">
      <c r="C6" s="145" t="s">
        <v>7</v>
      </c>
      <c r="D6" s="145"/>
      <c r="E6" s="145"/>
      <c r="F6" s="124"/>
      <c r="G6" s="50"/>
      <c r="H6" s="51"/>
      <c r="I6" s="52"/>
      <c r="J6" s="52"/>
      <c r="K6" s="53"/>
      <c r="L6" s="52"/>
      <c r="M6" s="52"/>
      <c r="N6" s="52"/>
      <c r="O6" s="52"/>
      <c r="P6" s="52"/>
      <c r="Q6" s="144"/>
      <c r="R6" s="144"/>
      <c r="S6" s="40"/>
      <c r="T6" s="39"/>
      <c r="U6" s="39"/>
      <c r="V6" s="145" t="s">
        <v>7</v>
      </c>
      <c r="W6" s="145"/>
      <c r="X6" s="145"/>
      <c r="Y6" s="147"/>
      <c r="Z6" s="39"/>
      <c r="AA6" s="51"/>
      <c r="AB6" s="52"/>
      <c r="AC6" s="52"/>
      <c r="AD6" s="53"/>
      <c r="AE6" s="52"/>
      <c r="AF6" s="52"/>
      <c r="AG6" s="52"/>
      <c r="AH6" s="52"/>
      <c r="AI6" s="52"/>
      <c r="AJ6" s="144"/>
      <c r="AK6" s="144"/>
      <c r="AL6" s="40"/>
      <c r="AM6" s="39"/>
      <c r="AN6" s="39"/>
      <c r="AO6" s="145" t="s">
        <v>7</v>
      </c>
      <c r="AP6" s="145"/>
      <c r="AQ6" s="145"/>
      <c r="AR6" s="147"/>
      <c r="AS6" s="39"/>
      <c r="AT6" s="51"/>
      <c r="AU6" s="52"/>
      <c r="AV6" s="52"/>
      <c r="AW6" s="53"/>
      <c r="AX6" s="52"/>
      <c r="AY6" s="52"/>
      <c r="AZ6" s="52"/>
      <c r="BA6" s="52"/>
      <c r="BB6" s="52"/>
      <c r="BC6" s="144"/>
      <c r="BD6" s="144"/>
      <c r="BE6" s="40"/>
      <c r="BF6" s="39"/>
      <c r="BG6" s="39"/>
      <c r="BH6" s="145" t="s">
        <v>7</v>
      </c>
      <c r="BI6" s="145"/>
      <c r="BJ6" s="145"/>
      <c r="BK6" s="147"/>
      <c r="BL6" s="39"/>
      <c r="BM6" s="51"/>
      <c r="BN6" s="52"/>
      <c r="BO6" s="52"/>
      <c r="BP6" s="53"/>
      <c r="BQ6" s="52"/>
      <c r="BR6" s="52"/>
      <c r="BS6" s="52"/>
      <c r="BT6" s="52"/>
      <c r="BU6" s="52"/>
      <c r="BV6" s="144"/>
      <c r="BW6" s="144"/>
      <c r="BX6" s="40"/>
      <c r="BY6" s="39"/>
      <c r="BZ6" s="39"/>
      <c r="CA6" s="145" t="s">
        <v>7</v>
      </c>
      <c r="CB6" s="145"/>
      <c r="CC6" s="145"/>
      <c r="CD6" s="147"/>
      <c r="CE6" s="39"/>
      <c r="CF6" s="51"/>
      <c r="CG6" s="52"/>
      <c r="CH6" s="52"/>
      <c r="CI6" s="53"/>
      <c r="CJ6" s="52"/>
      <c r="CK6" s="52"/>
      <c r="CL6" s="52"/>
      <c r="CM6" s="52"/>
      <c r="CN6" s="52"/>
      <c r="CO6" s="144"/>
      <c r="CP6" s="144"/>
      <c r="CQ6" s="40"/>
      <c r="CR6" s="39"/>
      <c r="CS6" s="39"/>
      <c r="CT6" s="145" t="s">
        <v>7</v>
      </c>
      <c r="CU6" s="145"/>
      <c r="CV6" s="145"/>
      <c r="CW6" s="147"/>
      <c r="CX6" s="39"/>
      <c r="CY6" s="51"/>
      <c r="CZ6" s="52"/>
      <c r="DA6" s="52"/>
      <c r="DB6" s="53"/>
      <c r="DC6" s="52"/>
      <c r="DD6" s="52"/>
      <c r="DE6" s="52"/>
      <c r="DF6" s="52"/>
      <c r="DG6" s="52"/>
      <c r="DH6" s="144"/>
      <c r="DI6" s="144"/>
      <c r="DJ6" s="40"/>
      <c r="DK6" s="39"/>
      <c r="DL6" s="39"/>
      <c r="DM6" s="39"/>
      <c r="DN6" s="39"/>
    </row>
    <row r="7" spans="3:118" ht="15" thickBot="1" x14ac:dyDescent="0.35">
      <c r="C7" s="39"/>
      <c r="D7" s="39"/>
      <c r="E7" s="39"/>
      <c r="F7" s="45"/>
      <c r="G7" s="39"/>
      <c r="H7" s="47"/>
      <c r="I7" s="39" t="s">
        <v>5</v>
      </c>
      <c r="J7" s="39"/>
      <c r="K7" s="49"/>
      <c r="L7" s="134"/>
      <c r="M7" s="134"/>
      <c r="N7" s="49" t="s">
        <v>1</v>
      </c>
      <c r="O7" s="39">
        <f>O5</f>
        <v>0</v>
      </c>
      <c r="P7" s="49" t="s">
        <v>3</v>
      </c>
      <c r="Q7" s="54">
        <f>O7*L7</f>
        <v>0</v>
      </c>
      <c r="R7" s="54" t="s">
        <v>4</v>
      </c>
      <c r="S7" s="40"/>
      <c r="T7" s="39"/>
      <c r="U7" s="39"/>
      <c r="V7" s="39"/>
      <c r="W7" s="39"/>
      <c r="X7" s="39"/>
      <c r="Y7" s="45"/>
      <c r="Z7" s="39"/>
      <c r="AA7" s="47"/>
      <c r="AB7" s="39" t="s">
        <v>5</v>
      </c>
      <c r="AC7" s="39"/>
      <c r="AD7" s="49"/>
      <c r="AE7" s="134"/>
      <c r="AF7" s="134"/>
      <c r="AG7" s="49" t="s">
        <v>1</v>
      </c>
      <c r="AH7" s="39">
        <f>AH5</f>
        <v>0</v>
      </c>
      <c r="AI7" s="49" t="s">
        <v>3</v>
      </c>
      <c r="AJ7" s="54">
        <f>AH7*AE7</f>
        <v>0</v>
      </c>
      <c r="AK7" s="54" t="s">
        <v>4</v>
      </c>
      <c r="AL7" s="40"/>
      <c r="AM7" s="39"/>
      <c r="AN7" s="39"/>
      <c r="AO7" s="39"/>
      <c r="AP7" s="39"/>
      <c r="AQ7" s="39"/>
      <c r="AR7" s="45"/>
      <c r="AS7" s="39"/>
      <c r="AT7" s="47"/>
      <c r="AU7" s="39" t="s">
        <v>5</v>
      </c>
      <c r="AV7" s="39"/>
      <c r="AW7" s="49"/>
      <c r="AX7" s="134"/>
      <c r="AY7" s="134"/>
      <c r="AZ7" s="49" t="s">
        <v>1</v>
      </c>
      <c r="BA7" s="39">
        <f>BA5</f>
        <v>0</v>
      </c>
      <c r="BB7" s="49" t="s">
        <v>3</v>
      </c>
      <c r="BC7" s="54">
        <f>BA7*AX7</f>
        <v>0</v>
      </c>
      <c r="BD7" s="54" t="s">
        <v>4</v>
      </c>
      <c r="BE7" s="40"/>
      <c r="BF7" s="39"/>
      <c r="BG7" s="39"/>
      <c r="BH7" s="39"/>
      <c r="BI7" s="39"/>
      <c r="BJ7" s="39"/>
      <c r="BK7" s="45"/>
      <c r="BL7" s="39"/>
      <c r="BM7" s="47"/>
      <c r="BN7" s="39" t="s">
        <v>5</v>
      </c>
      <c r="BO7" s="39"/>
      <c r="BP7" s="49"/>
      <c r="BQ7" s="134"/>
      <c r="BR7" s="134"/>
      <c r="BS7" s="49" t="s">
        <v>1</v>
      </c>
      <c r="BT7" s="39">
        <f>BT5</f>
        <v>0</v>
      </c>
      <c r="BU7" s="49" t="s">
        <v>3</v>
      </c>
      <c r="BV7" s="54">
        <f>BT7*BQ7</f>
        <v>0</v>
      </c>
      <c r="BW7" s="54" t="s">
        <v>4</v>
      </c>
      <c r="BX7" s="40"/>
      <c r="BY7" s="39"/>
      <c r="BZ7" s="39"/>
      <c r="CA7" s="39"/>
      <c r="CB7" s="39"/>
      <c r="CC7" s="39"/>
      <c r="CD7" s="45"/>
      <c r="CE7" s="39"/>
      <c r="CF7" s="47"/>
      <c r="CG7" s="39" t="s">
        <v>5</v>
      </c>
      <c r="CH7" s="39"/>
      <c r="CI7" s="49"/>
      <c r="CJ7" s="134"/>
      <c r="CK7" s="134"/>
      <c r="CL7" s="49" t="s">
        <v>1</v>
      </c>
      <c r="CM7" s="39">
        <f>CM5</f>
        <v>0</v>
      </c>
      <c r="CN7" s="49" t="s">
        <v>3</v>
      </c>
      <c r="CO7" s="54">
        <f>CM7*CJ7</f>
        <v>0</v>
      </c>
      <c r="CP7" s="54" t="s">
        <v>4</v>
      </c>
      <c r="CQ7" s="40"/>
      <c r="CR7" s="39"/>
      <c r="CS7" s="39"/>
      <c r="CT7" s="39"/>
      <c r="CU7" s="39"/>
      <c r="CV7" s="39"/>
      <c r="CW7" s="45"/>
      <c r="CX7" s="39"/>
      <c r="CY7" s="47"/>
      <c r="CZ7" s="39" t="s">
        <v>5</v>
      </c>
      <c r="DA7" s="39"/>
      <c r="DB7" s="49"/>
      <c r="DC7" s="134"/>
      <c r="DD7" s="134"/>
      <c r="DE7" s="49" t="s">
        <v>1</v>
      </c>
      <c r="DF7" s="39">
        <f>DF5</f>
        <v>0</v>
      </c>
      <c r="DG7" s="49" t="s">
        <v>3</v>
      </c>
      <c r="DH7" s="54">
        <f>DF7*DC7</f>
        <v>0</v>
      </c>
      <c r="DI7" s="54" t="s">
        <v>4</v>
      </c>
      <c r="DJ7" s="40"/>
      <c r="DK7" s="39"/>
      <c r="DL7" s="39"/>
      <c r="DM7" s="39"/>
      <c r="DN7" s="39"/>
    </row>
    <row r="8" spans="3:118" ht="15" thickTop="1" x14ac:dyDescent="0.3">
      <c r="C8" s="39"/>
      <c r="D8" s="39"/>
      <c r="E8" s="39"/>
      <c r="F8" s="45"/>
      <c r="G8" s="39"/>
      <c r="H8" s="51"/>
      <c r="I8" s="144"/>
      <c r="J8" s="144"/>
      <c r="K8" s="144"/>
      <c r="L8" s="52"/>
      <c r="M8" s="52"/>
      <c r="N8" s="52"/>
      <c r="O8" s="52"/>
      <c r="P8" s="52"/>
      <c r="Q8" s="143"/>
      <c r="R8" s="143"/>
      <c r="S8" s="40"/>
      <c r="T8" s="39"/>
      <c r="U8" s="39"/>
      <c r="V8" s="39"/>
      <c r="W8" s="39"/>
      <c r="X8" s="39"/>
      <c r="Y8" s="45"/>
      <c r="Z8" s="39"/>
      <c r="AA8" s="51"/>
      <c r="AB8" s="144"/>
      <c r="AC8" s="144"/>
      <c r="AD8" s="144"/>
      <c r="AE8" s="52"/>
      <c r="AF8" s="52"/>
      <c r="AG8" s="52"/>
      <c r="AH8" s="52"/>
      <c r="AI8" s="52"/>
      <c r="AJ8" s="143"/>
      <c r="AK8" s="143"/>
      <c r="AL8" s="40"/>
      <c r="AM8" s="39"/>
      <c r="AN8" s="39"/>
      <c r="AO8" s="39"/>
      <c r="AP8" s="39"/>
      <c r="AQ8" s="39"/>
      <c r="AR8" s="45"/>
      <c r="AS8" s="39"/>
      <c r="AT8" s="51"/>
      <c r="AU8" s="144"/>
      <c r="AV8" s="144"/>
      <c r="AW8" s="144"/>
      <c r="AX8" s="52"/>
      <c r="AY8" s="52"/>
      <c r="AZ8" s="52"/>
      <c r="BA8" s="52"/>
      <c r="BB8" s="52"/>
      <c r="BC8" s="143"/>
      <c r="BD8" s="143"/>
      <c r="BE8" s="40"/>
      <c r="BF8" s="39"/>
      <c r="BG8" s="39"/>
      <c r="BH8" s="39"/>
      <c r="BI8" s="39"/>
      <c r="BJ8" s="39"/>
      <c r="BK8" s="45"/>
      <c r="BL8" s="39"/>
      <c r="BM8" s="51"/>
      <c r="BN8" s="144"/>
      <c r="BO8" s="144"/>
      <c r="BP8" s="144"/>
      <c r="BQ8" s="52"/>
      <c r="BR8" s="52"/>
      <c r="BS8" s="52"/>
      <c r="BT8" s="52"/>
      <c r="BU8" s="52"/>
      <c r="BV8" s="143"/>
      <c r="BW8" s="143"/>
      <c r="BX8" s="40"/>
      <c r="BY8" s="39"/>
      <c r="BZ8" s="39"/>
      <c r="CA8" s="39"/>
      <c r="CB8" s="39"/>
      <c r="CC8" s="39"/>
      <c r="CD8" s="45"/>
      <c r="CE8" s="39"/>
      <c r="CF8" s="51"/>
      <c r="CG8" s="144"/>
      <c r="CH8" s="144"/>
      <c r="CI8" s="144"/>
      <c r="CJ8" s="52"/>
      <c r="CK8" s="52"/>
      <c r="CL8" s="52"/>
      <c r="CM8" s="52"/>
      <c r="CN8" s="52"/>
      <c r="CO8" s="143"/>
      <c r="CP8" s="143"/>
      <c r="CQ8" s="40"/>
      <c r="CR8" s="39"/>
      <c r="CS8" s="39"/>
      <c r="CT8" s="39"/>
      <c r="CU8" s="39"/>
      <c r="CV8" s="39"/>
      <c r="CW8" s="45"/>
      <c r="CX8" s="39"/>
      <c r="CY8" s="51"/>
      <c r="CZ8" s="144"/>
      <c r="DA8" s="144"/>
      <c r="DB8" s="144"/>
      <c r="DC8" s="52"/>
      <c r="DD8" s="52"/>
      <c r="DE8" s="52"/>
      <c r="DF8" s="52"/>
      <c r="DG8" s="52"/>
      <c r="DH8" s="143"/>
      <c r="DI8" s="143"/>
      <c r="DJ8" s="40"/>
      <c r="DK8" s="39"/>
      <c r="DL8" s="39"/>
      <c r="DM8" s="39"/>
      <c r="DN8" s="39"/>
    </row>
    <row r="9" spans="3:118" ht="15" thickBot="1" x14ac:dyDescent="0.35">
      <c r="C9" s="39"/>
      <c r="D9" s="39"/>
      <c r="E9" s="39"/>
      <c r="F9" s="45"/>
      <c r="G9" s="39"/>
      <c r="H9" s="47"/>
      <c r="I9" s="4">
        <f>O7</f>
        <v>0</v>
      </c>
      <c r="J9" s="49" t="s">
        <v>1</v>
      </c>
      <c r="K9" s="49">
        <v>0.86</v>
      </c>
      <c r="L9" s="49" t="s">
        <v>3</v>
      </c>
      <c r="M9" s="4">
        <f>I9*K9/I10</f>
        <v>0</v>
      </c>
      <c r="N9" s="39" t="s">
        <v>6</v>
      </c>
      <c r="O9" s="39"/>
      <c r="P9" s="39"/>
      <c r="Q9" s="124" t="s">
        <v>25</v>
      </c>
      <c r="R9" s="124"/>
      <c r="S9" s="40"/>
      <c r="T9" s="39"/>
      <c r="U9" s="39"/>
      <c r="V9" s="39"/>
      <c r="W9" s="39"/>
      <c r="X9" s="39"/>
      <c r="Y9" s="45"/>
      <c r="Z9" s="39"/>
      <c r="AA9" s="47"/>
      <c r="AB9" s="4">
        <f>AH7</f>
        <v>0</v>
      </c>
      <c r="AC9" s="49" t="s">
        <v>1</v>
      </c>
      <c r="AD9" s="49">
        <v>0.86</v>
      </c>
      <c r="AE9" s="49" t="s">
        <v>3</v>
      </c>
      <c r="AF9" s="39">
        <f>AB9*AD9/AB10</f>
        <v>0</v>
      </c>
      <c r="AG9" s="39" t="s">
        <v>6</v>
      </c>
      <c r="AH9" s="39"/>
      <c r="AI9" s="39"/>
      <c r="AJ9" s="124" t="s">
        <v>25</v>
      </c>
      <c r="AK9" s="124"/>
      <c r="AL9" s="40"/>
      <c r="AM9" s="39"/>
      <c r="AN9" s="39"/>
      <c r="AO9" s="39"/>
      <c r="AP9" s="39"/>
      <c r="AQ9" s="39"/>
      <c r="AR9" s="45"/>
      <c r="AS9" s="39"/>
      <c r="AT9" s="47"/>
      <c r="AU9" s="4">
        <f>BA7</f>
        <v>0</v>
      </c>
      <c r="AV9" s="49" t="s">
        <v>1</v>
      </c>
      <c r="AW9" s="49">
        <v>0.86</v>
      </c>
      <c r="AX9" s="49" t="s">
        <v>3</v>
      </c>
      <c r="AY9" s="39" t="s">
        <v>78</v>
      </c>
      <c r="AZ9" s="39" t="s">
        <v>6</v>
      </c>
      <c r="BA9" s="39"/>
      <c r="BB9" s="39"/>
      <c r="BC9" s="124" t="s">
        <v>25</v>
      </c>
      <c r="BD9" s="124"/>
      <c r="BE9" s="40"/>
      <c r="BF9" s="39"/>
      <c r="BG9" s="39"/>
      <c r="BH9" s="39"/>
      <c r="BI9" s="39"/>
      <c r="BJ9" s="39"/>
      <c r="BK9" s="45"/>
      <c r="BL9" s="39"/>
      <c r="BM9" s="47"/>
      <c r="BN9" s="4">
        <f>BT7</f>
        <v>0</v>
      </c>
      <c r="BO9" s="49" t="s">
        <v>1</v>
      </c>
      <c r="BP9" s="49">
        <v>0.86</v>
      </c>
      <c r="BQ9" s="49" t="s">
        <v>3</v>
      </c>
      <c r="BR9" s="39">
        <f>BN9*BP9/BN10</f>
        <v>0</v>
      </c>
      <c r="BS9" s="39" t="s">
        <v>6</v>
      </c>
      <c r="BT9" s="39"/>
      <c r="BU9" s="39"/>
      <c r="BV9" s="124" t="s">
        <v>25</v>
      </c>
      <c r="BW9" s="124"/>
      <c r="BX9" s="40"/>
      <c r="BY9" s="39"/>
      <c r="BZ9" s="39"/>
      <c r="CA9" s="39"/>
      <c r="CB9" s="39"/>
      <c r="CC9" s="39"/>
      <c r="CD9" s="45"/>
      <c r="CE9" s="39"/>
      <c r="CF9" s="47"/>
      <c r="CG9" s="4">
        <f>CM7</f>
        <v>0</v>
      </c>
      <c r="CH9" s="49" t="s">
        <v>1</v>
      </c>
      <c r="CI9" s="49">
        <v>0.86</v>
      </c>
      <c r="CJ9" s="49" t="s">
        <v>3</v>
      </c>
      <c r="CK9" s="39">
        <f>CG9*CI9/CG10</f>
        <v>0</v>
      </c>
      <c r="CL9" s="39" t="s">
        <v>6</v>
      </c>
      <c r="CM9" s="39"/>
      <c r="CN9" s="39"/>
      <c r="CO9" s="124" t="s">
        <v>25</v>
      </c>
      <c r="CP9" s="124"/>
      <c r="CQ9" s="40"/>
      <c r="CR9" s="39"/>
      <c r="CS9" s="39"/>
      <c r="CT9" s="39"/>
      <c r="CU9" s="39"/>
      <c r="CV9" s="39"/>
      <c r="CW9" s="45"/>
      <c r="CX9" s="39"/>
      <c r="CY9" s="47"/>
      <c r="CZ9" s="4">
        <f>DF7</f>
        <v>0</v>
      </c>
      <c r="DA9" s="49" t="s">
        <v>1</v>
      </c>
      <c r="DB9" s="49">
        <v>0.86</v>
      </c>
      <c r="DC9" s="49" t="s">
        <v>3</v>
      </c>
      <c r="DD9" s="39">
        <f>CZ9*DB9/CZ10</f>
        <v>0</v>
      </c>
      <c r="DE9" s="39" t="s">
        <v>6</v>
      </c>
      <c r="DF9" s="39"/>
      <c r="DG9" s="39"/>
      <c r="DH9" s="124" t="s">
        <v>25</v>
      </c>
      <c r="DI9" s="124"/>
      <c r="DJ9" s="40"/>
      <c r="DK9" s="39"/>
      <c r="DL9" s="39"/>
      <c r="DM9" s="39"/>
      <c r="DN9" s="39"/>
    </row>
    <row r="10" spans="3:118" ht="15" thickBot="1" x14ac:dyDescent="0.35">
      <c r="C10" s="121" t="s">
        <v>28</v>
      </c>
      <c r="D10" s="122"/>
      <c r="E10" s="11"/>
      <c r="F10" s="45"/>
      <c r="G10" s="39"/>
      <c r="H10" s="47"/>
      <c r="I10" s="142" t="s">
        <v>73</v>
      </c>
      <c r="J10" s="142"/>
      <c r="K10" s="142"/>
      <c r="L10" s="39"/>
      <c r="M10" s="39"/>
      <c r="N10" s="39"/>
      <c r="O10" s="39"/>
      <c r="P10" s="49" t="s">
        <v>3</v>
      </c>
      <c r="Q10" s="56"/>
      <c r="R10" s="56"/>
      <c r="S10" s="40"/>
      <c r="T10" s="39"/>
      <c r="U10" s="39"/>
      <c r="V10" s="121" t="s">
        <v>28</v>
      </c>
      <c r="W10" s="122"/>
      <c r="X10" s="55"/>
      <c r="Y10" s="45"/>
      <c r="Z10" s="39"/>
      <c r="AA10" s="47"/>
      <c r="AB10" s="142" t="s">
        <v>73</v>
      </c>
      <c r="AC10" s="142"/>
      <c r="AD10" s="142"/>
      <c r="AE10" s="39"/>
      <c r="AF10" s="39"/>
      <c r="AG10" s="39"/>
      <c r="AH10" s="39"/>
      <c r="AI10" s="49" t="s">
        <v>3</v>
      </c>
      <c r="AJ10" s="56"/>
      <c r="AK10" s="56"/>
      <c r="AL10" s="40"/>
      <c r="AM10" s="39"/>
      <c r="AN10" s="39"/>
      <c r="AO10" s="121" t="s">
        <v>28</v>
      </c>
      <c r="AP10" s="122"/>
      <c r="AQ10" s="55"/>
      <c r="AR10" s="45"/>
      <c r="AS10" s="39"/>
      <c r="AT10" s="47"/>
      <c r="AU10" s="142" t="s">
        <v>73</v>
      </c>
      <c r="AV10" s="142"/>
      <c r="AW10" s="142"/>
      <c r="AX10" s="39"/>
      <c r="AY10" s="39"/>
      <c r="AZ10" s="39"/>
      <c r="BA10" s="39"/>
      <c r="BB10" s="49" t="s">
        <v>3</v>
      </c>
      <c r="BC10" s="56"/>
      <c r="BD10" s="56"/>
      <c r="BE10" s="40"/>
      <c r="BF10" s="39"/>
      <c r="BG10" s="39"/>
      <c r="BH10" s="121" t="s">
        <v>28</v>
      </c>
      <c r="BI10" s="122"/>
      <c r="BJ10" s="55"/>
      <c r="BK10" s="45"/>
      <c r="BL10" s="39"/>
      <c r="BM10" s="47"/>
      <c r="BN10" s="142" t="s">
        <v>73</v>
      </c>
      <c r="BO10" s="142"/>
      <c r="BP10" s="142"/>
      <c r="BQ10" s="39"/>
      <c r="BR10" s="39"/>
      <c r="BS10" s="39"/>
      <c r="BT10" s="39"/>
      <c r="BU10" s="49" t="s">
        <v>3</v>
      </c>
      <c r="BV10" s="56"/>
      <c r="BW10" s="56"/>
      <c r="BX10" s="40"/>
      <c r="BY10" s="39"/>
      <c r="BZ10" s="39"/>
      <c r="CA10" s="121" t="s">
        <v>28</v>
      </c>
      <c r="CB10" s="122"/>
      <c r="CC10" s="55"/>
      <c r="CD10" s="45"/>
      <c r="CE10" s="39"/>
      <c r="CF10" s="47"/>
      <c r="CG10" s="142" t="s">
        <v>73</v>
      </c>
      <c r="CH10" s="142"/>
      <c r="CI10" s="142"/>
      <c r="CJ10" s="39"/>
      <c r="CK10" s="39"/>
      <c r="CL10" s="39"/>
      <c r="CM10" s="39"/>
      <c r="CN10" s="49" t="s">
        <v>3</v>
      </c>
      <c r="CO10" s="56"/>
      <c r="CP10" s="56"/>
      <c r="CQ10" s="40"/>
      <c r="CR10" s="39"/>
      <c r="CS10" s="39"/>
      <c r="CT10" s="121" t="s">
        <v>28</v>
      </c>
      <c r="CU10" s="122"/>
      <c r="CV10" s="55"/>
      <c r="CW10" s="45"/>
      <c r="CX10" s="39"/>
      <c r="CY10" s="47"/>
      <c r="CZ10" s="142" t="s">
        <v>73</v>
      </c>
      <c r="DA10" s="142"/>
      <c r="DB10" s="142"/>
      <c r="DC10" s="39"/>
      <c r="DD10" s="39"/>
      <c r="DE10" s="39"/>
      <c r="DF10" s="39"/>
      <c r="DG10" s="49" t="s">
        <v>3</v>
      </c>
      <c r="DH10" s="56"/>
      <c r="DI10" s="56"/>
      <c r="DJ10" s="40"/>
      <c r="DK10" s="39"/>
      <c r="DL10" s="39"/>
      <c r="DM10" s="39"/>
      <c r="DN10" s="39"/>
    </row>
    <row r="11" spans="3:118" ht="15" thickTop="1" x14ac:dyDescent="0.3">
      <c r="C11" s="123" t="s">
        <v>29</v>
      </c>
      <c r="D11" s="124"/>
      <c r="E11" s="57"/>
      <c r="F11" s="45"/>
      <c r="G11" s="39"/>
      <c r="H11" s="47"/>
      <c r="I11" s="49"/>
      <c r="J11" s="49"/>
      <c r="K11" s="49"/>
      <c r="L11" s="39"/>
      <c r="M11" s="39"/>
      <c r="N11" s="39"/>
      <c r="O11" s="39"/>
      <c r="P11" s="39"/>
      <c r="Q11" s="39"/>
      <c r="R11" s="39"/>
      <c r="S11" s="40"/>
      <c r="T11" s="39"/>
      <c r="U11" s="39"/>
      <c r="V11" s="123" t="s">
        <v>29</v>
      </c>
      <c r="W11" s="124"/>
      <c r="X11" s="57"/>
      <c r="Y11" s="45"/>
      <c r="Z11" s="39"/>
      <c r="AA11" s="47"/>
      <c r="AB11" s="49"/>
      <c r="AC11" s="49"/>
      <c r="AD11" s="49"/>
      <c r="AE11" s="39"/>
      <c r="AF11" s="39"/>
      <c r="AG11" s="39"/>
      <c r="AH11" s="39"/>
      <c r="AI11" s="39"/>
      <c r="AJ11" s="39"/>
      <c r="AK11" s="39"/>
      <c r="AL11" s="40"/>
      <c r="AM11" s="39"/>
      <c r="AN11" s="39"/>
      <c r="AO11" s="123" t="s">
        <v>29</v>
      </c>
      <c r="AP11" s="124"/>
      <c r="AQ11" s="57"/>
      <c r="AR11" s="45"/>
      <c r="AS11" s="39"/>
      <c r="AT11" s="47"/>
      <c r="AU11" s="49"/>
      <c r="AV11" s="49"/>
      <c r="AW11" s="49"/>
      <c r="AX11" s="39"/>
      <c r="AY11" s="39"/>
      <c r="AZ11" s="39"/>
      <c r="BA11" s="39"/>
      <c r="BB11" s="39"/>
      <c r="BC11" s="39"/>
      <c r="BD11" s="39"/>
      <c r="BE11" s="40"/>
      <c r="BF11" s="39"/>
      <c r="BG11" s="39"/>
      <c r="BH11" s="123" t="s">
        <v>29</v>
      </c>
      <c r="BI11" s="124"/>
      <c r="BJ11" s="57"/>
      <c r="BK11" s="45"/>
      <c r="BL11" s="39"/>
      <c r="BM11" s="47"/>
      <c r="BN11" s="49"/>
      <c r="BO11" s="49"/>
      <c r="BP11" s="49"/>
      <c r="BQ11" s="39"/>
      <c r="BR11" s="39"/>
      <c r="BS11" s="39"/>
      <c r="BT11" s="39"/>
      <c r="BU11" s="39"/>
      <c r="BV11" s="39"/>
      <c r="BW11" s="39"/>
      <c r="BX11" s="40"/>
      <c r="BY11" s="39"/>
      <c r="BZ11" s="39"/>
      <c r="CA11" s="123" t="s">
        <v>29</v>
      </c>
      <c r="CB11" s="124"/>
      <c r="CC11" s="57"/>
      <c r="CD11" s="45"/>
      <c r="CE11" s="39"/>
      <c r="CF11" s="47"/>
      <c r="CG11" s="49"/>
      <c r="CH11" s="49"/>
      <c r="CI11" s="49"/>
      <c r="CJ11" s="39"/>
      <c r="CK11" s="39"/>
      <c r="CL11" s="39"/>
      <c r="CM11" s="39"/>
      <c r="CN11" s="39"/>
      <c r="CO11" s="39"/>
      <c r="CP11" s="39"/>
      <c r="CQ11" s="40"/>
      <c r="CR11" s="39"/>
      <c r="CS11" s="39"/>
      <c r="CT11" s="123" t="s">
        <v>29</v>
      </c>
      <c r="CU11" s="124"/>
      <c r="CV11" s="57"/>
      <c r="CW11" s="45"/>
      <c r="CX11" s="39"/>
      <c r="CY11" s="47"/>
      <c r="CZ11" s="49"/>
      <c r="DA11" s="49"/>
      <c r="DB11" s="49"/>
      <c r="DC11" s="39"/>
      <c r="DD11" s="39"/>
      <c r="DE11" s="39"/>
      <c r="DF11" s="39"/>
      <c r="DG11" s="39"/>
      <c r="DH11" s="39"/>
      <c r="DI11" s="39"/>
      <c r="DJ11" s="40"/>
      <c r="DK11" s="39"/>
      <c r="DL11" s="39"/>
      <c r="DM11" s="39"/>
      <c r="DN11" s="39"/>
    </row>
    <row r="12" spans="3:118" x14ac:dyDescent="0.3">
      <c r="C12" s="117" t="s">
        <v>77</v>
      </c>
      <c r="D12" s="118"/>
      <c r="E12" s="112"/>
      <c r="F12" s="45"/>
      <c r="G12" s="39"/>
      <c r="H12" s="51"/>
      <c r="I12" s="53"/>
      <c r="J12" s="53"/>
      <c r="K12" s="53"/>
      <c r="L12" s="52"/>
      <c r="M12" s="52"/>
      <c r="N12" s="52"/>
      <c r="O12" s="52"/>
      <c r="P12" s="52"/>
      <c r="Q12" s="52"/>
      <c r="R12" s="52"/>
      <c r="S12" s="40"/>
      <c r="T12" s="39"/>
      <c r="U12" s="39"/>
      <c r="V12" s="117" t="s">
        <v>77</v>
      </c>
      <c r="W12" s="118"/>
      <c r="X12" s="112"/>
      <c r="Y12" s="45"/>
      <c r="Z12" s="39"/>
      <c r="AA12" s="51"/>
      <c r="AB12" s="53"/>
      <c r="AC12" s="53"/>
      <c r="AD12" s="53"/>
      <c r="AE12" s="39"/>
      <c r="AF12" s="39"/>
      <c r="AG12" s="52"/>
      <c r="AH12" s="52"/>
      <c r="AI12" s="52"/>
      <c r="AJ12" s="52"/>
      <c r="AK12" s="52"/>
      <c r="AL12" s="40"/>
      <c r="AM12" s="39"/>
      <c r="AN12" s="39"/>
      <c r="AO12" s="117" t="s">
        <v>77</v>
      </c>
      <c r="AP12" s="118"/>
      <c r="AQ12" s="112"/>
      <c r="AR12" s="45"/>
      <c r="AS12" s="39"/>
      <c r="AT12" s="51"/>
      <c r="AU12" s="53"/>
      <c r="AV12" s="53"/>
      <c r="AW12" s="53"/>
      <c r="AX12" s="52"/>
      <c r="AY12" s="52"/>
      <c r="AZ12" s="52"/>
      <c r="BA12" s="52"/>
      <c r="BB12" s="52"/>
      <c r="BC12" s="52"/>
      <c r="BD12" s="52"/>
      <c r="BE12" s="40"/>
      <c r="BF12" s="39"/>
      <c r="BG12" s="39"/>
      <c r="BH12" s="117" t="s">
        <v>77</v>
      </c>
      <c r="BI12" s="118"/>
      <c r="BJ12" s="112"/>
      <c r="BK12" s="45"/>
      <c r="BL12" s="39"/>
      <c r="BM12" s="51"/>
      <c r="BN12" s="53"/>
      <c r="BO12" s="53"/>
      <c r="BP12" s="53"/>
      <c r="BQ12" s="52"/>
      <c r="BR12" s="52"/>
      <c r="BS12" s="52"/>
      <c r="BT12" s="52"/>
      <c r="BU12" s="52"/>
      <c r="BV12" s="52"/>
      <c r="BW12" s="52"/>
      <c r="BX12" s="40"/>
      <c r="BY12" s="39"/>
      <c r="BZ12" s="39"/>
      <c r="CA12" s="117" t="s">
        <v>77</v>
      </c>
      <c r="CB12" s="118"/>
      <c r="CC12" s="112"/>
      <c r="CD12" s="45"/>
      <c r="CE12" s="39"/>
      <c r="CF12" s="51"/>
      <c r="CG12" s="53"/>
      <c r="CH12" s="53"/>
      <c r="CI12" s="53"/>
      <c r="CJ12" s="52"/>
      <c r="CK12" s="52"/>
      <c r="CL12" s="52"/>
      <c r="CM12" s="52"/>
      <c r="CN12" s="52"/>
      <c r="CO12" s="52"/>
      <c r="CP12" s="52"/>
      <c r="CQ12" s="40"/>
      <c r="CR12" s="39"/>
      <c r="CS12" s="39"/>
      <c r="CT12" s="117" t="s">
        <v>77</v>
      </c>
      <c r="CU12" s="118"/>
      <c r="CV12" s="112"/>
      <c r="CW12" s="45"/>
      <c r="CX12" s="39"/>
      <c r="CY12" s="51"/>
      <c r="CZ12" s="53"/>
      <c r="DA12" s="53"/>
      <c r="DB12" s="53"/>
      <c r="DC12" s="52"/>
      <c r="DD12" s="52"/>
      <c r="DE12" s="52"/>
      <c r="DF12" s="52"/>
      <c r="DG12" s="52"/>
      <c r="DH12" s="52"/>
      <c r="DI12" s="52"/>
      <c r="DJ12" s="40"/>
      <c r="DK12" s="39"/>
      <c r="DL12" s="39"/>
      <c r="DM12" s="39"/>
      <c r="DN12" s="39"/>
    </row>
    <row r="13" spans="3:118" ht="15" thickBot="1" x14ac:dyDescent="0.35">
      <c r="C13" s="119" t="s">
        <v>30</v>
      </c>
      <c r="D13" s="120"/>
      <c r="E13" s="58"/>
      <c r="F13" s="45"/>
      <c r="G13" s="39"/>
      <c r="H13" s="17"/>
      <c r="I13" s="129" t="s">
        <v>75</v>
      </c>
      <c r="J13" s="129"/>
      <c r="K13" s="110"/>
      <c r="L13" s="116"/>
      <c r="M13" s="116"/>
      <c r="N13" s="18"/>
      <c r="O13" s="115" t="s">
        <v>76</v>
      </c>
      <c r="P13" s="114"/>
      <c r="Q13" s="4"/>
      <c r="R13" s="4"/>
      <c r="S13" s="12"/>
      <c r="T13" s="47"/>
      <c r="U13" s="39"/>
      <c r="V13" s="119" t="s">
        <v>30</v>
      </c>
      <c r="W13" s="120"/>
      <c r="X13" s="58"/>
      <c r="Y13" s="45"/>
      <c r="Z13" s="39"/>
      <c r="AA13" s="17"/>
      <c r="AB13" s="129" t="s">
        <v>75</v>
      </c>
      <c r="AC13" s="129"/>
      <c r="AD13" s="110"/>
      <c r="AE13" s="116"/>
      <c r="AF13" s="116"/>
      <c r="AG13" s="18"/>
      <c r="AH13" s="115" t="s">
        <v>76</v>
      </c>
      <c r="AI13" s="114"/>
      <c r="AJ13" s="4"/>
      <c r="AK13" s="4"/>
      <c r="AL13" s="12"/>
      <c r="AM13" s="47"/>
      <c r="AN13" s="39"/>
      <c r="AO13" s="119" t="s">
        <v>30</v>
      </c>
      <c r="AP13" s="120"/>
      <c r="AQ13" s="58"/>
      <c r="AR13" s="45"/>
      <c r="AS13" s="39"/>
      <c r="AT13" s="17"/>
      <c r="AU13" s="129" t="s">
        <v>75</v>
      </c>
      <c r="AV13" s="129"/>
      <c r="AW13" s="110"/>
      <c r="AX13" s="116"/>
      <c r="AY13" s="116"/>
      <c r="AZ13" s="18"/>
      <c r="BA13" s="4" t="s">
        <v>76</v>
      </c>
      <c r="BB13" s="114"/>
      <c r="BC13" s="4"/>
      <c r="BD13" s="4"/>
      <c r="BE13" s="12"/>
      <c r="BF13" s="59"/>
      <c r="BG13" s="39"/>
      <c r="BH13" s="119" t="s">
        <v>30</v>
      </c>
      <c r="BI13" s="120"/>
      <c r="BJ13" s="58"/>
      <c r="BK13" s="45"/>
      <c r="BL13" s="39"/>
      <c r="BM13" s="17"/>
      <c r="BN13" s="129" t="s">
        <v>75</v>
      </c>
      <c r="BO13" s="129"/>
      <c r="BP13" s="110"/>
      <c r="BQ13" s="116"/>
      <c r="BR13" s="116"/>
      <c r="BS13" s="18"/>
      <c r="BT13" s="115" t="s">
        <v>76</v>
      </c>
      <c r="BU13" s="114"/>
      <c r="BV13" s="4"/>
      <c r="BW13" s="4"/>
      <c r="BX13" s="12"/>
      <c r="BY13" s="59"/>
      <c r="BZ13" s="39"/>
      <c r="CA13" s="119" t="s">
        <v>30</v>
      </c>
      <c r="CB13" s="120"/>
      <c r="CC13" s="58"/>
      <c r="CD13" s="45"/>
      <c r="CE13" s="39"/>
      <c r="CF13" s="17"/>
      <c r="CG13" s="129" t="s">
        <v>75</v>
      </c>
      <c r="CH13" s="129"/>
      <c r="CI13" s="110"/>
      <c r="CJ13" s="116"/>
      <c r="CK13" s="116"/>
      <c r="CL13" s="18"/>
      <c r="CM13" s="115" t="s">
        <v>76</v>
      </c>
      <c r="CN13" s="114"/>
      <c r="CO13" s="4"/>
      <c r="CP13" s="4"/>
      <c r="CQ13" s="12"/>
      <c r="CR13" s="47"/>
      <c r="CS13" s="39"/>
      <c r="CT13" s="119" t="s">
        <v>30</v>
      </c>
      <c r="CU13" s="120"/>
      <c r="CV13" s="58"/>
      <c r="CW13" s="45"/>
      <c r="CX13" s="39"/>
      <c r="CY13" s="17"/>
      <c r="CZ13" s="129" t="s">
        <v>75</v>
      </c>
      <c r="DA13" s="129"/>
      <c r="DB13" s="110"/>
      <c r="DC13" s="116"/>
      <c r="DD13" s="116"/>
      <c r="DE13" s="18"/>
      <c r="DF13" s="115" t="s">
        <v>76</v>
      </c>
      <c r="DG13" s="114"/>
      <c r="DH13" s="4"/>
      <c r="DI13" s="4"/>
      <c r="DJ13" s="12"/>
      <c r="DK13" s="47"/>
      <c r="DL13" s="39"/>
      <c r="DM13" s="39"/>
      <c r="DN13" s="39"/>
    </row>
    <row r="14" spans="3:118" ht="15" thickBot="1" x14ac:dyDescent="0.35">
      <c r="C14" s="39"/>
      <c r="D14" s="39"/>
      <c r="E14" s="39"/>
      <c r="F14" s="45"/>
      <c r="G14" s="39"/>
      <c r="H14" s="19"/>
      <c r="I14" s="111"/>
      <c r="J14" s="111"/>
      <c r="K14" s="111"/>
      <c r="L14" s="20"/>
      <c r="M14" s="20"/>
      <c r="N14" s="20"/>
      <c r="O14" s="20"/>
      <c r="P14" s="20"/>
      <c r="Q14" s="20"/>
      <c r="R14" s="20"/>
      <c r="S14" s="21"/>
      <c r="T14" s="60"/>
      <c r="U14" s="39"/>
      <c r="V14" s="39"/>
      <c r="W14" s="39"/>
      <c r="X14" s="39"/>
      <c r="Y14" s="45"/>
      <c r="Z14" s="39"/>
      <c r="AA14" s="19"/>
      <c r="AB14" s="111"/>
      <c r="AC14" s="111"/>
      <c r="AD14" s="111"/>
      <c r="AE14" s="20"/>
      <c r="AF14" s="20"/>
      <c r="AG14" s="20"/>
      <c r="AH14" s="20"/>
      <c r="AI14" s="20"/>
      <c r="AJ14" s="20"/>
      <c r="AK14" s="20"/>
      <c r="AL14" s="21"/>
      <c r="AM14" s="60"/>
      <c r="AN14" s="39"/>
      <c r="AO14" s="39"/>
      <c r="AP14" s="39"/>
      <c r="AQ14" s="39"/>
      <c r="AR14" s="45"/>
      <c r="AS14" s="39"/>
      <c r="AT14" s="19"/>
      <c r="AU14" s="111"/>
      <c r="AV14" s="111"/>
      <c r="AW14" s="111"/>
      <c r="AX14" s="20"/>
      <c r="AY14" s="20"/>
      <c r="AZ14" s="20"/>
      <c r="BA14" s="20"/>
      <c r="BB14" s="20"/>
      <c r="BC14" s="20"/>
      <c r="BD14" s="20"/>
      <c r="BE14" s="21"/>
      <c r="BF14" s="61"/>
      <c r="BG14" s="39"/>
      <c r="BH14" s="39"/>
      <c r="BI14" s="39"/>
      <c r="BJ14" s="39"/>
      <c r="BK14" s="45"/>
      <c r="BL14" s="39"/>
      <c r="BM14" s="19"/>
      <c r="BN14" s="111"/>
      <c r="BO14" s="111"/>
      <c r="BP14" s="111"/>
      <c r="BQ14" s="20"/>
      <c r="BR14" s="20"/>
      <c r="BS14" s="20"/>
      <c r="BT14" s="20"/>
      <c r="BU14" s="20"/>
      <c r="BV14" s="20"/>
      <c r="BW14" s="20"/>
      <c r="BX14" s="21"/>
      <c r="BY14" s="62"/>
      <c r="BZ14" s="39"/>
      <c r="CA14" s="39"/>
      <c r="CB14" s="39"/>
      <c r="CC14" s="39"/>
      <c r="CD14" s="45"/>
      <c r="CE14" s="39"/>
      <c r="CF14" s="19"/>
      <c r="CG14" s="111"/>
      <c r="CH14" s="111"/>
      <c r="CI14" s="111"/>
      <c r="CJ14" s="20"/>
      <c r="CK14" s="20"/>
      <c r="CL14" s="20"/>
      <c r="CM14" s="20"/>
      <c r="CN14" s="20"/>
      <c r="CO14" s="20"/>
      <c r="CP14" s="20"/>
      <c r="CQ14" s="21"/>
      <c r="CR14" s="60"/>
      <c r="CS14" s="39"/>
      <c r="CT14" s="39"/>
      <c r="CU14" s="39"/>
      <c r="CV14" s="39"/>
      <c r="CW14" s="45"/>
      <c r="CX14" s="39"/>
      <c r="CY14" s="19"/>
      <c r="CZ14" s="111"/>
      <c r="DA14" s="111"/>
      <c r="DB14" s="111"/>
      <c r="DC14" s="20"/>
      <c r="DD14" s="20"/>
      <c r="DE14" s="20"/>
      <c r="DF14" s="20"/>
      <c r="DG14" s="20"/>
      <c r="DH14" s="20"/>
      <c r="DI14" s="20"/>
      <c r="DJ14" s="21"/>
      <c r="DK14" s="60"/>
      <c r="DL14" s="39"/>
      <c r="DM14" s="39"/>
      <c r="DN14" s="39"/>
    </row>
    <row r="15" spans="3:118" x14ac:dyDescent="0.3">
      <c r="C15" s="39"/>
      <c r="D15" s="39"/>
      <c r="E15" s="39"/>
      <c r="F15" s="45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62"/>
      <c r="U15" s="39"/>
      <c r="V15" s="39"/>
      <c r="W15" s="39"/>
      <c r="X15" s="39"/>
      <c r="Y15" s="45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62"/>
      <c r="AN15" s="39"/>
      <c r="AO15" s="39"/>
      <c r="AP15" s="39"/>
      <c r="AQ15" s="39"/>
      <c r="AR15" s="45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62"/>
      <c r="BG15" s="39"/>
      <c r="BH15" s="39"/>
      <c r="BI15" s="39"/>
      <c r="BJ15" s="39"/>
      <c r="BK15" s="45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62"/>
      <c r="BZ15" s="39"/>
      <c r="CA15" s="39"/>
      <c r="CB15" s="39"/>
      <c r="CC15" s="39"/>
      <c r="CD15" s="45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62"/>
      <c r="CS15" s="39"/>
      <c r="CT15" s="39"/>
      <c r="CU15" s="39"/>
      <c r="CV15" s="39"/>
      <c r="CW15" s="45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62"/>
      <c r="DL15" s="39"/>
      <c r="DM15" s="39"/>
      <c r="DN15" s="39"/>
    </row>
    <row r="16" spans="3:118" x14ac:dyDescent="0.3">
      <c r="C16" s="39"/>
      <c r="D16" s="39"/>
      <c r="E16" s="39"/>
      <c r="F16" s="45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62"/>
      <c r="U16" s="39"/>
      <c r="V16" s="39"/>
      <c r="W16" s="39"/>
      <c r="X16" s="39"/>
      <c r="Y16" s="45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62"/>
      <c r="AN16" s="39"/>
      <c r="AO16" s="39"/>
      <c r="AP16" s="39"/>
      <c r="AQ16" s="39"/>
      <c r="AR16" s="45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62"/>
      <c r="BG16" s="39"/>
      <c r="BH16" s="39"/>
      <c r="BI16" s="39"/>
      <c r="BJ16" s="39"/>
      <c r="BK16" s="45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62"/>
      <c r="BZ16" s="39"/>
      <c r="CA16" s="39"/>
      <c r="CB16" s="39"/>
      <c r="CC16" s="39"/>
      <c r="CD16" s="45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62"/>
      <c r="CS16" s="39"/>
      <c r="CT16" s="39"/>
      <c r="CU16" s="39"/>
      <c r="CV16" s="39"/>
      <c r="CW16" s="45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62"/>
      <c r="DL16" s="39"/>
      <c r="DM16" s="39"/>
      <c r="DN16" s="39"/>
    </row>
    <row r="17" spans="3:118" x14ac:dyDescent="0.3">
      <c r="C17" s="39"/>
      <c r="D17" s="39"/>
      <c r="E17" s="39"/>
      <c r="F17" s="45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62"/>
      <c r="U17" s="39"/>
      <c r="V17" s="39"/>
      <c r="W17" s="39"/>
      <c r="X17" s="39"/>
      <c r="Y17" s="45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62"/>
      <c r="AN17" s="39"/>
      <c r="AO17" s="39"/>
      <c r="AP17" s="39"/>
      <c r="AQ17" s="39"/>
      <c r="AR17" s="45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62"/>
      <c r="BG17" s="39"/>
      <c r="BH17" s="39"/>
      <c r="BI17" s="39"/>
      <c r="BJ17" s="39"/>
      <c r="BK17" s="45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62"/>
      <c r="BZ17" s="39"/>
      <c r="CA17" s="39"/>
      <c r="CB17" s="39"/>
      <c r="CC17" s="39"/>
      <c r="CD17" s="45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62"/>
      <c r="CS17" s="39"/>
      <c r="CT17" s="39"/>
      <c r="CU17" s="39"/>
      <c r="CV17" s="39"/>
      <c r="CW17" s="45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62"/>
      <c r="DL17" s="39"/>
      <c r="DM17" s="39"/>
      <c r="DN17" s="39"/>
    </row>
    <row r="18" spans="3:118" x14ac:dyDescent="0.3">
      <c r="C18" s="39"/>
      <c r="D18" s="39"/>
      <c r="E18" s="39"/>
      <c r="F18" s="45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62"/>
      <c r="U18" s="39"/>
      <c r="V18" s="39"/>
      <c r="W18" s="39"/>
      <c r="X18" s="39"/>
      <c r="Y18" s="45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62"/>
      <c r="AN18" s="39"/>
      <c r="AO18" s="39"/>
      <c r="AP18" s="39"/>
      <c r="AQ18" s="39"/>
      <c r="AR18" s="45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62"/>
      <c r="BG18" s="39"/>
      <c r="BH18" s="39"/>
      <c r="BI18" s="39"/>
      <c r="BJ18" s="39"/>
      <c r="BK18" s="45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62"/>
      <c r="BZ18" s="39"/>
      <c r="CA18" s="39"/>
      <c r="CB18" s="39"/>
      <c r="CC18" s="39"/>
      <c r="CD18" s="45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62"/>
      <c r="CS18" s="39"/>
      <c r="CT18" s="39"/>
      <c r="CU18" s="39"/>
      <c r="CV18" s="39"/>
      <c r="CW18" s="45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62"/>
      <c r="DL18" s="39"/>
      <c r="DM18" s="39"/>
      <c r="DN18" s="39"/>
    </row>
    <row r="19" spans="3:118" x14ac:dyDescent="0.3">
      <c r="C19" s="39"/>
      <c r="D19" s="39"/>
      <c r="E19" s="39"/>
      <c r="F19" s="45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62"/>
      <c r="U19" s="39"/>
      <c r="V19" s="39"/>
      <c r="W19" s="39"/>
      <c r="X19" s="39"/>
      <c r="Y19" s="45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62"/>
      <c r="AN19" s="39"/>
      <c r="AO19" s="39"/>
      <c r="AP19" s="39"/>
      <c r="AQ19" s="39"/>
      <c r="AR19" s="45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62"/>
      <c r="BG19" s="39"/>
      <c r="BH19" s="39"/>
      <c r="BI19" s="39"/>
      <c r="BJ19" s="39"/>
      <c r="BK19" s="45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62"/>
      <c r="BZ19" s="39"/>
      <c r="CA19" s="39"/>
      <c r="CB19" s="39"/>
      <c r="CC19" s="39"/>
      <c r="CD19" s="45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62"/>
      <c r="CS19" s="39"/>
      <c r="CT19" s="39"/>
      <c r="CU19" s="39"/>
      <c r="CV19" s="39"/>
      <c r="CW19" s="45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62"/>
      <c r="DL19" s="39"/>
      <c r="DM19" s="39"/>
      <c r="DN19" s="39"/>
    </row>
    <row r="20" spans="3:118" x14ac:dyDescent="0.3">
      <c r="C20" s="39"/>
      <c r="D20" s="39"/>
      <c r="E20" s="39"/>
      <c r="F20" s="45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62"/>
      <c r="U20" s="39"/>
      <c r="V20" s="39"/>
      <c r="W20" s="39"/>
      <c r="X20" s="39"/>
      <c r="Y20" s="45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62"/>
      <c r="AN20" s="39"/>
      <c r="AO20" s="39"/>
      <c r="AP20" s="39"/>
      <c r="AQ20" s="39"/>
      <c r="AR20" s="45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62"/>
      <c r="BG20" s="39"/>
      <c r="BH20" s="39"/>
      <c r="BI20" s="39"/>
      <c r="BJ20" s="39"/>
      <c r="BK20" s="45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62"/>
      <c r="BZ20" s="39"/>
      <c r="CA20" s="39"/>
      <c r="CB20" s="39"/>
      <c r="CC20" s="39"/>
      <c r="CD20" s="45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62"/>
      <c r="CS20" s="39"/>
      <c r="CT20" s="39"/>
      <c r="CU20" s="39"/>
      <c r="CV20" s="39"/>
      <c r="CW20" s="45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62"/>
      <c r="DL20" s="39"/>
      <c r="DM20" s="39"/>
      <c r="DN20" s="39"/>
    </row>
    <row r="21" spans="3:118" ht="15" thickBot="1" x14ac:dyDescent="0.35">
      <c r="C21" s="39"/>
      <c r="D21" s="39"/>
      <c r="E21" s="39"/>
      <c r="F21" s="45"/>
      <c r="G21" s="39"/>
      <c r="H21" s="39"/>
      <c r="I21" s="39"/>
      <c r="J21" s="39" t="s">
        <v>14</v>
      </c>
      <c r="K21" s="125" t="s">
        <v>31</v>
      </c>
      <c r="L21" s="125"/>
      <c r="M21" s="39"/>
      <c r="N21" s="39"/>
      <c r="O21" s="39"/>
      <c r="P21" s="39"/>
      <c r="Q21" s="39"/>
      <c r="R21" s="39"/>
      <c r="S21" s="39"/>
      <c r="T21" s="62"/>
      <c r="U21" s="39"/>
      <c r="V21" s="39"/>
      <c r="W21" s="39"/>
      <c r="X21" s="39"/>
      <c r="Y21" s="45"/>
      <c r="Z21" s="39"/>
      <c r="AA21" s="39"/>
      <c r="AB21" s="39"/>
      <c r="AC21" s="39" t="s">
        <v>15</v>
      </c>
      <c r="AD21" s="125"/>
      <c r="AE21" s="125"/>
      <c r="AF21" s="39"/>
      <c r="AG21" s="39"/>
      <c r="AH21" s="39"/>
      <c r="AI21" s="39"/>
      <c r="AJ21" s="39"/>
      <c r="AK21" s="39"/>
      <c r="AL21" s="39"/>
      <c r="AM21" s="62"/>
      <c r="AN21" s="39"/>
      <c r="AO21" s="39"/>
      <c r="AP21" s="39"/>
      <c r="AQ21" s="39"/>
      <c r="AR21" s="45"/>
      <c r="AS21" s="39"/>
      <c r="AT21" s="39"/>
      <c r="AU21" s="39"/>
      <c r="AV21" s="39" t="s">
        <v>16</v>
      </c>
      <c r="AW21" s="125"/>
      <c r="AX21" s="125"/>
      <c r="AY21" s="39"/>
      <c r="AZ21" s="39"/>
      <c r="BA21" s="39"/>
      <c r="BB21" s="39"/>
      <c r="BC21" s="39"/>
      <c r="BD21" s="39"/>
      <c r="BE21" s="39"/>
      <c r="BF21" s="62"/>
      <c r="BG21" s="39"/>
      <c r="BH21" s="39"/>
      <c r="BI21" s="39"/>
      <c r="BJ21" s="39"/>
      <c r="BK21" s="45"/>
      <c r="BL21" s="39"/>
      <c r="BM21" s="39"/>
      <c r="BN21" s="39"/>
      <c r="BO21" s="39" t="s">
        <v>17</v>
      </c>
      <c r="BP21" s="125"/>
      <c r="BQ21" s="125"/>
      <c r="BR21" s="39"/>
      <c r="BS21" s="39"/>
      <c r="BT21" s="39"/>
      <c r="BU21" s="39"/>
      <c r="BV21" s="39"/>
      <c r="BW21" s="39"/>
      <c r="BX21" s="39"/>
      <c r="BY21" s="62"/>
      <c r="BZ21" s="39"/>
      <c r="CA21" s="39"/>
      <c r="CB21" s="39"/>
      <c r="CC21" s="39"/>
      <c r="CD21" s="45"/>
      <c r="CE21" s="39"/>
      <c r="CF21" s="39"/>
      <c r="CG21" s="39"/>
      <c r="CH21" s="39" t="s">
        <v>18</v>
      </c>
      <c r="CI21" s="125"/>
      <c r="CJ21" s="125"/>
      <c r="CK21" s="39"/>
      <c r="CL21" s="39"/>
      <c r="CM21" s="39"/>
      <c r="CN21" s="39"/>
      <c r="CO21" s="39"/>
      <c r="CP21" s="39"/>
      <c r="CQ21" s="39"/>
      <c r="CR21" s="62"/>
      <c r="CS21" s="39"/>
      <c r="CT21" s="39"/>
      <c r="CU21" s="39"/>
      <c r="CV21" s="39"/>
      <c r="CW21" s="45"/>
      <c r="CX21" s="39"/>
      <c r="CY21" s="39"/>
      <c r="CZ21" s="39"/>
      <c r="DA21" s="39" t="s">
        <v>19</v>
      </c>
      <c r="DB21" s="125"/>
      <c r="DC21" s="125"/>
      <c r="DD21" s="39"/>
      <c r="DE21" s="39"/>
      <c r="DF21" s="39"/>
      <c r="DG21" s="39"/>
      <c r="DH21" s="39"/>
      <c r="DI21" s="39"/>
      <c r="DJ21" s="39"/>
      <c r="DK21" s="62"/>
      <c r="DL21" s="39"/>
      <c r="DM21" s="39"/>
      <c r="DN21" s="39"/>
    </row>
    <row r="22" spans="3:118" ht="15.6" thickTop="1" thickBot="1" x14ac:dyDescent="0.35">
      <c r="C22" s="39"/>
      <c r="D22" s="39"/>
      <c r="E22" s="39"/>
      <c r="F22" s="45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62"/>
      <c r="U22" s="39"/>
      <c r="V22" s="39"/>
      <c r="W22" s="39"/>
      <c r="X22" s="39"/>
      <c r="Y22" s="45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62"/>
      <c r="AN22" s="39"/>
      <c r="AO22" s="39"/>
      <c r="AP22" s="39"/>
      <c r="AQ22" s="39"/>
      <c r="AR22" s="45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62"/>
      <c r="BG22" s="39"/>
      <c r="BH22" s="39"/>
      <c r="BI22" s="39"/>
      <c r="BJ22" s="39"/>
      <c r="BK22" s="45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62"/>
      <c r="BZ22" s="39"/>
      <c r="CA22" s="39"/>
      <c r="CB22" s="39"/>
      <c r="CC22" s="39"/>
      <c r="CD22" s="45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62"/>
      <c r="CS22" s="39"/>
      <c r="CT22" s="39"/>
      <c r="CU22" s="39"/>
      <c r="CV22" s="39"/>
      <c r="CW22" s="45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62"/>
      <c r="DL22" s="39"/>
      <c r="DM22" s="39"/>
      <c r="DN22" s="39"/>
    </row>
    <row r="23" spans="3:118" ht="15" thickBot="1" x14ac:dyDescent="0.35">
      <c r="C23" s="39"/>
      <c r="D23" s="39"/>
      <c r="E23" s="39"/>
      <c r="F23" s="45"/>
      <c r="G23" s="63"/>
      <c r="H23" s="41"/>
      <c r="I23" s="122" t="s">
        <v>11</v>
      </c>
      <c r="J23" s="122"/>
      <c r="K23" s="42"/>
      <c r="L23" s="122" t="s">
        <v>13</v>
      </c>
      <c r="M23" s="122"/>
      <c r="N23" s="42"/>
      <c r="O23" s="122" t="s">
        <v>12</v>
      </c>
      <c r="P23" s="122"/>
      <c r="Q23" s="42"/>
      <c r="R23" s="42"/>
      <c r="S23" s="43"/>
      <c r="T23" s="62"/>
      <c r="U23" s="39"/>
      <c r="V23" s="39"/>
      <c r="W23" s="39"/>
      <c r="X23" s="39"/>
      <c r="Y23" s="45"/>
      <c r="Z23" s="63"/>
      <c r="AA23" s="41"/>
      <c r="AB23" s="122" t="s">
        <v>11</v>
      </c>
      <c r="AC23" s="122"/>
      <c r="AD23" s="42"/>
      <c r="AE23" s="122" t="s">
        <v>13</v>
      </c>
      <c r="AF23" s="122"/>
      <c r="AG23" s="42"/>
      <c r="AH23" s="122" t="s">
        <v>12</v>
      </c>
      <c r="AI23" s="122"/>
      <c r="AJ23" s="42"/>
      <c r="AK23" s="42"/>
      <c r="AL23" s="43"/>
      <c r="AM23" s="62"/>
      <c r="AN23" s="39"/>
      <c r="AO23" s="39"/>
      <c r="AP23" s="39"/>
      <c r="AQ23" s="39"/>
      <c r="AR23" s="45"/>
      <c r="AS23" s="63"/>
      <c r="AT23" s="41"/>
      <c r="AU23" s="122" t="s">
        <v>11</v>
      </c>
      <c r="AV23" s="122"/>
      <c r="AW23" s="42"/>
      <c r="AX23" s="122" t="s">
        <v>13</v>
      </c>
      <c r="AY23" s="122"/>
      <c r="AZ23" s="42"/>
      <c r="BA23" s="122" t="s">
        <v>12</v>
      </c>
      <c r="BB23" s="122"/>
      <c r="BC23" s="42"/>
      <c r="BD23" s="42"/>
      <c r="BE23" s="43"/>
      <c r="BF23" s="62"/>
      <c r="BG23" s="39"/>
      <c r="BH23" s="39"/>
      <c r="BI23" s="39"/>
      <c r="BJ23" s="39"/>
      <c r="BK23" s="45"/>
      <c r="BL23" s="63"/>
      <c r="BM23" s="41"/>
      <c r="BN23" s="122" t="s">
        <v>11</v>
      </c>
      <c r="BO23" s="122"/>
      <c r="BP23" s="42"/>
      <c r="BQ23" s="122" t="s">
        <v>13</v>
      </c>
      <c r="BR23" s="122"/>
      <c r="BS23" s="42"/>
      <c r="BT23" s="122" t="s">
        <v>12</v>
      </c>
      <c r="BU23" s="122"/>
      <c r="BV23" s="42"/>
      <c r="BW23" s="42"/>
      <c r="BX23" s="43"/>
      <c r="BY23" s="62"/>
      <c r="BZ23" s="39"/>
      <c r="CA23" s="39"/>
      <c r="CB23" s="39"/>
      <c r="CC23" s="39"/>
      <c r="CD23" s="45"/>
      <c r="CE23" s="63"/>
      <c r="CF23" s="41"/>
      <c r="CG23" s="122" t="s">
        <v>11</v>
      </c>
      <c r="CH23" s="122"/>
      <c r="CI23" s="42"/>
      <c r="CJ23" s="122" t="s">
        <v>13</v>
      </c>
      <c r="CK23" s="122"/>
      <c r="CL23" s="42"/>
      <c r="CM23" s="122" t="s">
        <v>12</v>
      </c>
      <c r="CN23" s="122"/>
      <c r="CO23" s="42"/>
      <c r="CP23" s="42"/>
      <c r="CQ23" s="43"/>
      <c r="CR23" s="62"/>
      <c r="CS23" s="39"/>
      <c r="CT23" s="39"/>
      <c r="CU23" s="39"/>
      <c r="CV23" s="39"/>
      <c r="CW23" s="45"/>
      <c r="CX23" s="40"/>
      <c r="CY23" s="41"/>
      <c r="CZ23" s="122" t="s">
        <v>11</v>
      </c>
      <c r="DA23" s="122"/>
      <c r="DB23" s="42"/>
      <c r="DC23" s="122" t="s">
        <v>13</v>
      </c>
      <c r="DD23" s="122"/>
      <c r="DE23" s="42"/>
      <c r="DF23" s="122" t="s">
        <v>12</v>
      </c>
      <c r="DG23" s="122"/>
      <c r="DH23" s="42"/>
      <c r="DI23" s="42"/>
      <c r="DJ23" s="43"/>
      <c r="DK23" s="62"/>
      <c r="DL23" s="39"/>
      <c r="DM23" s="39"/>
      <c r="DN23" s="39"/>
    </row>
    <row r="24" spans="3:118" x14ac:dyDescent="0.3">
      <c r="C24" s="39"/>
      <c r="D24" s="39"/>
      <c r="E24" s="39"/>
      <c r="F24" s="45"/>
      <c r="G24" s="40"/>
      <c r="H24" s="47"/>
      <c r="I24" s="48"/>
      <c r="J24" s="39" t="s">
        <v>0</v>
      </c>
      <c r="K24" s="49" t="s">
        <v>1</v>
      </c>
      <c r="L24" s="48"/>
      <c r="M24" s="39" t="s">
        <v>2</v>
      </c>
      <c r="N24" s="49" t="s">
        <v>3</v>
      </c>
      <c r="O24" s="39">
        <f>I24*L24</f>
        <v>0</v>
      </c>
      <c r="P24" s="39" t="s">
        <v>4</v>
      </c>
      <c r="Q24" s="39"/>
      <c r="R24" s="39"/>
      <c r="S24" s="40"/>
      <c r="T24" s="62"/>
      <c r="U24" s="39"/>
      <c r="V24" s="39"/>
      <c r="W24" s="39"/>
      <c r="X24" s="39"/>
      <c r="Y24" s="45"/>
      <c r="Z24" s="40"/>
      <c r="AA24" s="47"/>
      <c r="AB24" s="48"/>
      <c r="AC24" s="39" t="s">
        <v>0</v>
      </c>
      <c r="AD24" s="49" t="s">
        <v>1</v>
      </c>
      <c r="AE24" s="48"/>
      <c r="AF24" s="39" t="s">
        <v>2</v>
      </c>
      <c r="AG24" s="49" t="s">
        <v>3</v>
      </c>
      <c r="AH24" s="39">
        <f>AB24*AE24</f>
        <v>0</v>
      </c>
      <c r="AI24" s="39" t="s">
        <v>4</v>
      </c>
      <c r="AJ24" s="39"/>
      <c r="AK24" s="39"/>
      <c r="AL24" s="40"/>
      <c r="AM24" s="62"/>
      <c r="AN24" s="39"/>
      <c r="AO24" s="39"/>
      <c r="AP24" s="39"/>
      <c r="AQ24" s="39"/>
      <c r="AR24" s="45"/>
      <c r="AS24" s="40"/>
      <c r="AT24" s="47"/>
      <c r="AU24" s="48"/>
      <c r="AV24" s="39" t="s">
        <v>0</v>
      </c>
      <c r="AW24" s="49" t="s">
        <v>1</v>
      </c>
      <c r="AX24" s="48"/>
      <c r="AY24" s="39" t="s">
        <v>2</v>
      </c>
      <c r="AZ24" s="49" t="s">
        <v>3</v>
      </c>
      <c r="BA24" s="39">
        <f>AU24*AX24</f>
        <v>0</v>
      </c>
      <c r="BB24" s="39" t="s">
        <v>4</v>
      </c>
      <c r="BC24" s="39"/>
      <c r="BD24" s="39"/>
      <c r="BE24" s="40"/>
      <c r="BF24" s="62"/>
      <c r="BG24" s="39"/>
      <c r="BH24" s="39"/>
      <c r="BI24" s="39"/>
      <c r="BJ24" s="39"/>
      <c r="BK24" s="45"/>
      <c r="BL24" s="40"/>
      <c r="BM24" s="47"/>
      <c r="BN24" s="48"/>
      <c r="BO24" s="39" t="s">
        <v>0</v>
      </c>
      <c r="BP24" s="49" t="s">
        <v>1</v>
      </c>
      <c r="BQ24" s="48"/>
      <c r="BR24" s="39" t="s">
        <v>2</v>
      </c>
      <c r="BS24" s="49" t="s">
        <v>3</v>
      </c>
      <c r="BT24" s="39">
        <f>BN24*BQ24</f>
        <v>0</v>
      </c>
      <c r="BU24" s="39" t="s">
        <v>4</v>
      </c>
      <c r="BV24" s="39"/>
      <c r="BW24" s="39"/>
      <c r="BX24" s="40"/>
      <c r="BY24" s="62"/>
      <c r="BZ24" s="39"/>
      <c r="CA24" s="39"/>
      <c r="CB24" s="39"/>
      <c r="CC24" s="39"/>
      <c r="CD24" s="45"/>
      <c r="CE24" s="40"/>
      <c r="CF24" s="47"/>
      <c r="CG24" s="48"/>
      <c r="CH24" s="39" t="s">
        <v>0</v>
      </c>
      <c r="CI24" s="49" t="s">
        <v>1</v>
      </c>
      <c r="CJ24" s="48"/>
      <c r="CK24" s="39" t="s">
        <v>2</v>
      </c>
      <c r="CL24" s="49" t="s">
        <v>3</v>
      </c>
      <c r="CM24" s="39">
        <f>CG24*CJ24</f>
        <v>0</v>
      </c>
      <c r="CN24" s="39" t="s">
        <v>4</v>
      </c>
      <c r="CO24" s="39"/>
      <c r="CP24" s="39"/>
      <c r="CQ24" s="40"/>
      <c r="CR24" s="62"/>
      <c r="CS24" s="39"/>
      <c r="CT24" s="39"/>
      <c r="CU24" s="39"/>
      <c r="CV24" s="39"/>
      <c r="CW24" s="45"/>
      <c r="CX24" s="46"/>
      <c r="CY24" s="47"/>
      <c r="CZ24" s="48"/>
      <c r="DA24" s="39" t="s">
        <v>0</v>
      </c>
      <c r="DB24" s="49" t="s">
        <v>1</v>
      </c>
      <c r="DC24" s="48"/>
      <c r="DD24" s="39" t="s">
        <v>2</v>
      </c>
      <c r="DE24" s="49" t="s">
        <v>3</v>
      </c>
      <c r="DF24" s="39">
        <f>CZ24*DC24</f>
        <v>0</v>
      </c>
      <c r="DG24" s="39" t="s">
        <v>4</v>
      </c>
      <c r="DH24" s="39"/>
      <c r="DI24" s="39"/>
      <c r="DJ24" s="40"/>
      <c r="DK24" s="62"/>
      <c r="DL24" s="39"/>
      <c r="DM24" s="39"/>
      <c r="DN24" s="39"/>
    </row>
    <row r="25" spans="3:118" ht="18" x14ac:dyDescent="0.35">
      <c r="C25" s="145" t="s">
        <v>8</v>
      </c>
      <c r="D25" s="145"/>
      <c r="E25" s="145"/>
      <c r="F25" s="145"/>
      <c r="G25" s="50"/>
      <c r="H25" s="51"/>
      <c r="I25" s="52"/>
      <c r="J25" s="52"/>
      <c r="K25" s="53"/>
      <c r="L25" s="52"/>
      <c r="M25" s="52"/>
      <c r="N25" s="52"/>
      <c r="O25" s="52"/>
      <c r="P25" s="52"/>
      <c r="Q25" s="144"/>
      <c r="R25" s="144"/>
      <c r="S25" s="40"/>
      <c r="T25" s="62"/>
      <c r="U25" s="39"/>
      <c r="V25" s="145" t="s">
        <v>8</v>
      </c>
      <c r="W25" s="145"/>
      <c r="X25" s="145"/>
      <c r="Y25" s="146"/>
      <c r="Z25" s="39"/>
      <c r="AA25" s="51"/>
      <c r="AB25" s="52"/>
      <c r="AC25" s="52"/>
      <c r="AD25" s="53"/>
      <c r="AE25" s="52"/>
      <c r="AF25" s="52"/>
      <c r="AG25" s="52"/>
      <c r="AH25" s="52"/>
      <c r="AI25" s="52"/>
      <c r="AJ25" s="144"/>
      <c r="AK25" s="144"/>
      <c r="AL25" s="40"/>
      <c r="AM25" s="62"/>
      <c r="AN25" s="39"/>
      <c r="AO25" s="145" t="s">
        <v>8</v>
      </c>
      <c r="AP25" s="145"/>
      <c r="AQ25" s="145"/>
      <c r="AR25" s="146"/>
      <c r="AS25" s="39"/>
      <c r="AT25" s="51"/>
      <c r="AU25" s="52"/>
      <c r="AV25" s="52"/>
      <c r="AW25" s="53"/>
      <c r="AX25" s="52"/>
      <c r="AY25" s="52"/>
      <c r="AZ25" s="52"/>
      <c r="BA25" s="52"/>
      <c r="BB25" s="52"/>
      <c r="BC25" s="144"/>
      <c r="BD25" s="144"/>
      <c r="BE25" s="40"/>
      <c r="BF25" s="62"/>
      <c r="BG25" s="39"/>
      <c r="BH25" s="145" t="s">
        <v>8</v>
      </c>
      <c r="BI25" s="145"/>
      <c r="BJ25" s="145"/>
      <c r="BK25" s="146"/>
      <c r="BL25" s="39"/>
      <c r="BM25" s="51"/>
      <c r="BN25" s="52"/>
      <c r="BO25" s="52"/>
      <c r="BP25" s="53"/>
      <c r="BQ25" s="52"/>
      <c r="BR25" s="52"/>
      <c r="BS25" s="52"/>
      <c r="BT25" s="52"/>
      <c r="BU25" s="52"/>
      <c r="BV25" s="144"/>
      <c r="BW25" s="144"/>
      <c r="BX25" s="40"/>
      <c r="BY25" s="62"/>
      <c r="BZ25" s="39"/>
      <c r="CA25" s="145" t="s">
        <v>8</v>
      </c>
      <c r="CB25" s="145"/>
      <c r="CC25" s="145"/>
      <c r="CD25" s="146"/>
      <c r="CE25" s="39"/>
      <c r="CF25" s="51"/>
      <c r="CG25" s="52"/>
      <c r="CH25" s="52"/>
      <c r="CI25" s="53"/>
      <c r="CJ25" s="52"/>
      <c r="CK25" s="52"/>
      <c r="CL25" s="52"/>
      <c r="CM25" s="52"/>
      <c r="CN25" s="52"/>
      <c r="CO25" s="144"/>
      <c r="CP25" s="144"/>
      <c r="CQ25" s="40"/>
      <c r="CR25" s="62"/>
      <c r="CS25" s="39"/>
      <c r="CT25" s="145" t="s">
        <v>8</v>
      </c>
      <c r="CU25" s="145"/>
      <c r="CV25" s="145"/>
      <c r="CW25" s="146"/>
      <c r="CX25" s="39"/>
      <c r="CY25" s="51"/>
      <c r="CZ25" s="52"/>
      <c r="DA25" s="52"/>
      <c r="DB25" s="53"/>
      <c r="DC25" s="52"/>
      <c r="DD25" s="52"/>
      <c r="DE25" s="52"/>
      <c r="DF25" s="52"/>
      <c r="DG25" s="52"/>
      <c r="DH25" s="144"/>
      <c r="DI25" s="144"/>
      <c r="DJ25" s="40"/>
      <c r="DK25" s="62"/>
      <c r="DL25" s="39"/>
      <c r="DM25" s="39"/>
      <c r="DN25" s="39"/>
    </row>
    <row r="26" spans="3:118" ht="15" thickBot="1" x14ac:dyDescent="0.35">
      <c r="C26" s="39"/>
      <c r="D26" s="39"/>
      <c r="E26" s="39"/>
      <c r="F26" s="45"/>
      <c r="G26" s="39"/>
      <c r="H26" s="47"/>
      <c r="I26" s="39" t="s">
        <v>5</v>
      </c>
      <c r="J26" s="39"/>
      <c r="K26" s="49"/>
      <c r="L26" s="134"/>
      <c r="M26" s="134"/>
      <c r="N26" s="49" t="s">
        <v>1</v>
      </c>
      <c r="O26" s="39">
        <f>O24</f>
        <v>0</v>
      </c>
      <c r="P26" s="49" t="s">
        <v>3</v>
      </c>
      <c r="Q26" s="54">
        <f>O26*L26</f>
        <v>0</v>
      </c>
      <c r="R26" s="54" t="s">
        <v>4</v>
      </c>
      <c r="S26" s="40"/>
      <c r="T26" s="62"/>
      <c r="U26" s="39"/>
      <c r="V26" s="39"/>
      <c r="W26" s="39"/>
      <c r="X26" s="39"/>
      <c r="Y26" s="45"/>
      <c r="Z26" s="39"/>
      <c r="AA26" s="47"/>
      <c r="AB26" s="39" t="s">
        <v>5</v>
      </c>
      <c r="AC26" s="39"/>
      <c r="AD26" s="49"/>
      <c r="AE26" s="134"/>
      <c r="AF26" s="134"/>
      <c r="AG26" s="49" t="s">
        <v>1</v>
      </c>
      <c r="AH26" s="39">
        <f>AH24</f>
        <v>0</v>
      </c>
      <c r="AI26" s="49" t="s">
        <v>3</v>
      </c>
      <c r="AJ26" s="54">
        <f>AH26*AE26</f>
        <v>0</v>
      </c>
      <c r="AK26" s="54" t="s">
        <v>4</v>
      </c>
      <c r="AL26" s="40"/>
      <c r="AM26" s="62"/>
      <c r="AN26" s="39"/>
      <c r="AO26" s="39"/>
      <c r="AP26" s="39"/>
      <c r="AQ26" s="39"/>
      <c r="AR26" s="45"/>
      <c r="AS26" s="39"/>
      <c r="AT26" s="47"/>
      <c r="AU26" s="39" t="s">
        <v>5</v>
      </c>
      <c r="AV26" s="39"/>
      <c r="AW26" s="49"/>
      <c r="AX26" s="134"/>
      <c r="AY26" s="134"/>
      <c r="AZ26" s="49" t="s">
        <v>1</v>
      </c>
      <c r="BA26" s="39">
        <f>BA24</f>
        <v>0</v>
      </c>
      <c r="BB26" s="49" t="s">
        <v>3</v>
      </c>
      <c r="BC26" s="54">
        <f>BA26*AX26</f>
        <v>0</v>
      </c>
      <c r="BD26" s="54" t="s">
        <v>4</v>
      </c>
      <c r="BE26" s="40"/>
      <c r="BF26" s="62"/>
      <c r="BG26" s="39"/>
      <c r="BH26" s="39"/>
      <c r="BI26" s="39"/>
      <c r="BJ26" s="39"/>
      <c r="BK26" s="45"/>
      <c r="BL26" s="39"/>
      <c r="BM26" s="47"/>
      <c r="BN26" s="39" t="s">
        <v>5</v>
      </c>
      <c r="BO26" s="39"/>
      <c r="BP26" s="49"/>
      <c r="BQ26" s="134"/>
      <c r="BR26" s="134"/>
      <c r="BS26" s="49" t="s">
        <v>1</v>
      </c>
      <c r="BT26" s="39">
        <f>BT24</f>
        <v>0</v>
      </c>
      <c r="BU26" s="49" t="s">
        <v>3</v>
      </c>
      <c r="BV26" s="54">
        <f>BT26*BQ26</f>
        <v>0</v>
      </c>
      <c r="BW26" s="54" t="s">
        <v>4</v>
      </c>
      <c r="BX26" s="40"/>
      <c r="BY26" s="62"/>
      <c r="BZ26" s="39"/>
      <c r="CA26" s="39"/>
      <c r="CB26" s="39"/>
      <c r="CC26" s="39"/>
      <c r="CD26" s="45"/>
      <c r="CE26" s="39"/>
      <c r="CF26" s="47"/>
      <c r="CG26" s="39" t="s">
        <v>5</v>
      </c>
      <c r="CH26" s="39"/>
      <c r="CI26" s="49"/>
      <c r="CJ26" s="134"/>
      <c r="CK26" s="134"/>
      <c r="CL26" s="49" t="s">
        <v>1</v>
      </c>
      <c r="CM26" s="39">
        <f>CM24</f>
        <v>0</v>
      </c>
      <c r="CN26" s="49" t="s">
        <v>3</v>
      </c>
      <c r="CO26" s="54">
        <f>CM26*CJ26</f>
        <v>0</v>
      </c>
      <c r="CP26" s="54" t="s">
        <v>4</v>
      </c>
      <c r="CQ26" s="40"/>
      <c r="CR26" s="62"/>
      <c r="CS26" s="39"/>
      <c r="CT26" s="39"/>
      <c r="CU26" s="39"/>
      <c r="CV26" s="39"/>
      <c r="CW26" s="45"/>
      <c r="CX26" s="39"/>
      <c r="CY26" s="47"/>
      <c r="CZ26" s="39" t="s">
        <v>5</v>
      </c>
      <c r="DA26" s="39"/>
      <c r="DB26" s="49"/>
      <c r="DC26" s="134"/>
      <c r="DD26" s="134"/>
      <c r="DE26" s="49" t="s">
        <v>1</v>
      </c>
      <c r="DF26" s="39">
        <f>DF24</f>
        <v>0</v>
      </c>
      <c r="DG26" s="49" t="s">
        <v>3</v>
      </c>
      <c r="DH26" s="54">
        <f>DF26*DC26</f>
        <v>0</v>
      </c>
      <c r="DI26" s="54" t="s">
        <v>4</v>
      </c>
      <c r="DJ26" s="40"/>
      <c r="DK26" s="62"/>
      <c r="DL26" s="39"/>
      <c r="DM26" s="39"/>
      <c r="DN26" s="39"/>
    </row>
    <row r="27" spans="3:118" ht="15" thickTop="1" x14ac:dyDescent="0.3">
      <c r="C27" s="39"/>
      <c r="D27" s="39"/>
      <c r="E27" s="39"/>
      <c r="F27" s="45"/>
      <c r="G27" s="39"/>
      <c r="H27" s="51"/>
      <c r="I27" s="144"/>
      <c r="J27" s="144"/>
      <c r="K27" s="144"/>
      <c r="L27" s="52"/>
      <c r="M27" s="52"/>
      <c r="N27" s="52"/>
      <c r="O27" s="52"/>
      <c r="P27" s="52"/>
      <c r="Q27" s="143"/>
      <c r="R27" s="143"/>
      <c r="S27" s="40"/>
      <c r="T27" s="62"/>
      <c r="U27" s="39"/>
      <c r="V27" s="39"/>
      <c r="W27" s="39"/>
      <c r="X27" s="39"/>
      <c r="Y27" s="45"/>
      <c r="Z27" s="39"/>
      <c r="AA27" s="51"/>
      <c r="AB27" s="144"/>
      <c r="AC27" s="144"/>
      <c r="AD27" s="144"/>
      <c r="AE27" s="52"/>
      <c r="AF27" s="52"/>
      <c r="AG27" s="52"/>
      <c r="AH27" s="52"/>
      <c r="AI27" s="52"/>
      <c r="AJ27" s="143"/>
      <c r="AK27" s="143"/>
      <c r="AL27" s="40"/>
      <c r="AM27" s="62"/>
      <c r="AN27" s="39"/>
      <c r="AO27" s="39"/>
      <c r="AP27" s="39"/>
      <c r="AQ27" s="39"/>
      <c r="AR27" s="45"/>
      <c r="AS27" s="39"/>
      <c r="AT27" s="51"/>
      <c r="AU27" s="144"/>
      <c r="AV27" s="144"/>
      <c r="AW27" s="144"/>
      <c r="AX27" s="52"/>
      <c r="AY27" s="52"/>
      <c r="AZ27" s="52"/>
      <c r="BA27" s="52"/>
      <c r="BB27" s="52"/>
      <c r="BC27" s="143"/>
      <c r="BD27" s="143"/>
      <c r="BE27" s="40"/>
      <c r="BF27" s="62"/>
      <c r="BG27" s="39"/>
      <c r="BH27" s="39"/>
      <c r="BI27" s="39"/>
      <c r="BJ27" s="39"/>
      <c r="BK27" s="45"/>
      <c r="BL27" s="39"/>
      <c r="BM27" s="51"/>
      <c r="BN27" s="144"/>
      <c r="BO27" s="144"/>
      <c r="BP27" s="144"/>
      <c r="BQ27" s="52"/>
      <c r="BR27" s="52"/>
      <c r="BS27" s="52"/>
      <c r="BT27" s="52"/>
      <c r="BU27" s="52"/>
      <c r="BV27" s="143"/>
      <c r="BW27" s="143"/>
      <c r="BX27" s="40"/>
      <c r="BY27" s="62"/>
      <c r="BZ27" s="39"/>
      <c r="CA27" s="39"/>
      <c r="CB27" s="39"/>
      <c r="CC27" s="39"/>
      <c r="CD27" s="45"/>
      <c r="CE27" s="39"/>
      <c r="CF27" s="51"/>
      <c r="CG27" s="144"/>
      <c r="CH27" s="144"/>
      <c r="CI27" s="144"/>
      <c r="CJ27" s="52"/>
      <c r="CK27" s="52"/>
      <c r="CL27" s="52"/>
      <c r="CM27" s="52"/>
      <c r="CN27" s="52"/>
      <c r="CO27" s="143"/>
      <c r="CP27" s="143"/>
      <c r="CQ27" s="40"/>
      <c r="CR27" s="62"/>
      <c r="CS27" s="39"/>
      <c r="CT27" s="39"/>
      <c r="CU27" s="39"/>
      <c r="CV27" s="39"/>
      <c r="CW27" s="45"/>
      <c r="CX27" s="39"/>
      <c r="CY27" s="51"/>
      <c r="CZ27" s="144"/>
      <c r="DA27" s="144"/>
      <c r="DB27" s="144"/>
      <c r="DC27" s="52"/>
      <c r="DD27" s="52"/>
      <c r="DE27" s="52"/>
      <c r="DF27" s="52"/>
      <c r="DG27" s="52"/>
      <c r="DH27" s="143"/>
      <c r="DI27" s="143"/>
      <c r="DJ27" s="40"/>
      <c r="DK27" s="62"/>
      <c r="DL27" s="39"/>
      <c r="DM27" s="39"/>
      <c r="DN27" s="39"/>
    </row>
    <row r="28" spans="3:118" ht="15" thickBot="1" x14ac:dyDescent="0.35">
      <c r="C28" s="39"/>
      <c r="D28" s="39"/>
      <c r="E28" s="39"/>
      <c r="F28" s="45"/>
      <c r="G28" s="39"/>
      <c r="H28" s="47"/>
      <c r="I28" s="4">
        <f>O26</f>
        <v>0</v>
      </c>
      <c r="J28" s="49" t="s">
        <v>1</v>
      </c>
      <c r="K28" s="49">
        <v>0.86</v>
      </c>
      <c r="L28" s="49" t="s">
        <v>3</v>
      </c>
      <c r="M28" s="39">
        <f>I28*K28/I29</f>
        <v>0</v>
      </c>
      <c r="N28" s="39" t="s">
        <v>6</v>
      </c>
      <c r="O28" s="39"/>
      <c r="P28" s="39"/>
      <c r="Q28" s="124" t="s">
        <v>25</v>
      </c>
      <c r="R28" s="124"/>
      <c r="S28" s="40"/>
      <c r="T28" s="62"/>
      <c r="U28" s="39"/>
      <c r="V28" s="39"/>
      <c r="W28" s="39"/>
      <c r="X28" s="39"/>
      <c r="Y28" s="45"/>
      <c r="Z28" s="39"/>
      <c r="AA28" s="47"/>
      <c r="AB28" s="4">
        <f>AH26</f>
        <v>0</v>
      </c>
      <c r="AC28" s="49" t="s">
        <v>1</v>
      </c>
      <c r="AD28" s="49">
        <v>0.86</v>
      </c>
      <c r="AE28" s="49" t="s">
        <v>3</v>
      </c>
      <c r="AF28" s="39">
        <f>AB28*AD28/AB29</f>
        <v>0</v>
      </c>
      <c r="AG28" s="39" t="s">
        <v>6</v>
      </c>
      <c r="AH28" s="39"/>
      <c r="AI28" s="39"/>
      <c r="AJ28" s="124" t="s">
        <v>25</v>
      </c>
      <c r="AK28" s="124"/>
      <c r="AL28" s="40"/>
      <c r="AM28" s="62"/>
      <c r="AN28" s="39"/>
      <c r="AO28" s="39"/>
      <c r="AP28" s="39"/>
      <c r="AQ28" s="39"/>
      <c r="AR28" s="45"/>
      <c r="AS28" s="39"/>
      <c r="AT28" s="47"/>
      <c r="AU28" s="4">
        <f>BA26</f>
        <v>0</v>
      </c>
      <c r="AV28" s="49" t="s">
        <v>1</v>
      </c>
      <c r="AW28" s="49">
        <v>0.86</v>
      </c>
      <c r="AX28" s="49" t="s">
        <v>3</v>
      </c>
      <c r="AY28" s="39">
        <f>AU28*AW28/AU29</f>
        <v>0</v>
      </c>
      <c r="AZ28" s="39" t="s">
        <v>6</v>
      </c>
      <c r="BA28" s="39"/>
      <c r="BB28" s="39"/>
      <c r="BC28" s="124" t="s">
        <v>25</v>
      </c>
      <c r="BD28" s="124"/>
      <c r="BE28" s="40"/>
      <c r="BF28" s="62"/>
      <c r="BG28" s="39"/>
      <c r="BH28" s="39"/>
      <c r="BI28" s="39"/>
      <c r="BJ28" s="39"/>
      <c r="BK28" s="45"/>
      <c r="BL28" s="39"/>
      <c r="BM28" s="47"/>
      <c r="BN28" s="4">
        <f>BT26</f>
        <v>0</v>
      </c>
      <c r="BO28" s="49" t="s">
        <v>1</v>
      </c>
      <c r="BP28" s="49">
        <v>0.86</v>
      </c>
      <c r="BQ28" s="49" t="s">
        <v>3</v>
      </c>
      <c r="BR28" s="39">
        <f>BN28*BP28/BN29</f>
        <v>0</v>
      </c>
      <c r="BS28" s="39" t="s">
        <v>6</v>
      </c>
      <c r="BT28" s="39"/>
      <c r="BU28" s="39"/>
      <c r="BV28" s="124" t="s">
        <v>25</v>
      </c>
      <c r="BW28" s="124"/>
      <c r="BX28" s="40"/>
      <c r="BY28" s="62"/>
      <c r="BZ28" s="39"/>
      <c r="CA28" s="39"/>
      <c r="CB28" s="39"/>
      <c r="CC28" s="39"/>
      <c r="CD28" s="45"/>
      <c r="CE28" s="39"/>
      <c r="CF28" s="47"/>
      <c r="CG28" s="4">
        <f>CM26</f>
        <v>0</v>
      </c>
      <c r="CH28" s="49" t="s">
        <v>1</v>
      </c>
      <c r="CI28" s="49">
        <v>0.86</v>
      </c>
      <c r="CJ28" s="49" t="s">
        <v>3</v>
      </c>
      <c r="CK28" s="39">
        <f>CG28*CI28/CG29</f>
        <v>0</v>
      </c>
      <c r="CL28" s="39" t="s">
        <v>6</v>
      </c>
      <c r="CM28" s="39"/>
      <c r="CN28" s="39"/>
      <c r="CO28" s="124" t="s">
        <v>25</v>
      </c>
      <c r="CP28" s="124"/>
      <c r="CQ28" s="40"/>
      <c r="CR28" s="62"/>
      <c r="CS28" s="39"/>
      <c r="CT28" s="39"/>
      <c r="CU28" s="39"/>
      <c r="CV28" s="39"/>
      <c r="CW28" s="45"/>
      <c r="CX28" s="39"/>
      <c r="CY28" s="47"/>
      <c r="CZ28" s="4">
        <f>DF26</f>
        <v>0</v>
      </c>
      <c r="DA28" s="49" t="s">
        <v>1</v>
      </c>
      <c r="DB28" s="49">
        <v>0.86</v>
      </c>
      <c r="DC28" s="49" t="s">
        <v>3</v>
      </c>
      <c r="DD28" s="39">
        <f>CZ28*DB28/CZ29</f>
        <v>0</v>
      </c>
      <c r="DE28" s="39" t="s">
        <v>6</v>
      </c>
      <c r="DF28" s="39"/>
      <c r="DG28" s="39"/>
      <c r="DH28" s="124" t="s">
        <v>25</v>
      </c>
      <c r="DI28" s="124"/>
      <c r="DJ28" s="40"/>
      <c r="DK28" s="62"/>
      <c r="DL28" s="39"/>
      <c r="DM28" s="39"/>
      <c r="DN28" s="39"/>
    </row>
    <row r="29" spans="3:118" ht="15" thickBot="1" x14ac:dyDescent="0.35">
      <c r="C29" s="121" t="s">
        <v>28</v>
      </c>
      <c r="D29" s="122"/>
      <c r="E29" s="55"/>
      <c r="F29" s="45"/>
      <c r="G29" s="39"/>
      <c r="H29" s="47"/>
      <c r="I29" s="142" t="s">
        <v>73</v>
      </c>
      <c r="J29" s="142"/>
      <c r="K29" s="142"/>
      <c r="L29" s="39"/>
      <c r="M29" s="39"/>
      <c r="N29" s="39"/>
      <c r="O29" s="39"/>
      <c r="P29" s="49" t="s">
        <v>3</v>
      </c>
      <c r="Q29" s="56"/>
      <c r="R29" s="56"/>
      <c r="S29" s="40"/>
      <c r="T29" s="62"/>
      <c r="U29" s="39"/>
      <c r="V29" s="121" t="s">
        <v>28</v>
      </c>
      <c r="W29" s="122"/>
      <c r="X29" s="55"/>
      <c r="Y29" s="45"/>
      <c r="Z29" s="39"/>
      <c r="AA29" s="47"/>
      <c r="AB29" s="142" t="s">
        <v>73</v>
      </c>
      <c r="AC29" s="142"/>
      <c r="AD29" s="142"/>
      <c r="AE29" s="39"/>
      <c r="AF29" s="39"/>
      <c r="AG29" s="39"/>
      <c r="AH29" s="39"/>
      <c r="AI29" s="49" t="s">
        <v>3</v>
      </c>
      <c r="AJ29" s="56"/>
      <c r="AK29" s="56"/>
      <c r="AL29" s="40"/>
      <c r="AM29" s="62"/>
      <c r="AN29" s="39"/>
      <c r="AO29" s="121" t="s">
        <v>28</v>
      </c>
      <c r="AP29" s="122"/>
      <c r="AQ29" s="55"/>
      <c r="AR29" s="45"/>
      <c r="AS29" s="39"/>
      <c r="AT29" s="47"/>
      <c r="AU29" s="142" t="s">
        <v>73</v>
      </c>
      <c r="AV29" s="142"/>
      <c r="AW29" s="142"/>
      <c r="AX29" s="39"/>
      <c r="AY29" s="39"/>
      <c r="AZ29" s="39"/>
      <c r="BA29" s="39"/>
      <c r="BB29" s="49" t="s">
        <v>3</v>
      </c>
      <c r="BC29" s="56"/>
      <c r="BD29" s="56"/>
      <c r="BE29" s="40"/>
      <c r="BF29" s="62"/>
      <c r="BG29" s="39"/>
      <c r="BH29" s="121" t="s">
        <v>28</v>
      </c>
      <c r="BI29" s="122"/>
      <c r="BJ29" s="55"/>
      <c r="BK29" s="45"/>
      <c r="BL29" s="39"/>
      <c r="BM29" s="47"/>
      <c r="BN29" s="142" t="s">
        <v>73</v>
      </c>
      <c r="BO29" s="142"/>
      <c r="BP29" s="142"/>
      <c r="BQ29" s="39"/>
      <c r="BR29" s="39"/>
      <c r="BS29" s="39"/>
      <c r="BT29" s="39"/>
      <c r="BU29" s="49" t="s">
        <v>3</v>
      </c>
      <c r="BV29" s="56"/>
      <c r="BW29" s="56"/>
      <c r="BX29" s="40"/>
      <c r="BY29" s="62"/>
      <c r="BZ29" s="39"/>
      <c r="CA29" s="121" t="s">
        <v>28</v>
      </c>
      <c r="CB29" s="122"/>
      <c r="CC29" s="55"/>
      <c r="CD29" s="45"/>
      <c r="CE29" s="39"/>
      <c r="CF29" s="47"/>
      <c r="CG29" s="142" t="s">
        <v>73</v>
      </c>
      <c r="CH29" s="142"/>
      <c r="CI29" s="142"/>
      <c r="CJ29" s="39"/>
      <c r="CK29" s="39"/>
      <c r="CL29" s="39"/>
      <c r="CM29" s="39"/>
      <c r="CN29" s="49" t="s">
        <v>3</v>
      </c>
      <c r="CO29" s="56"/>
      <c r="CP29" s="56"/>
      <c r="CQ29" s="40"/>
      <c r="CR29" s="62"/>
      <c r="CS29" s="39"/>
      <c r="CT29" s="121" t="s">
        <v>28</v>
      </c>
      <c r="CU29" s="122"/>
      <c r="CV29" s="55"/>
      <c r="CW29" s="45"/>
      <c r="CX29" s="39"/>
      <c r="CY29" s="47"/>
      <c r="CZ29" s="142" t="s">
        <v>73</v>
      </c>
      <c r="DA29" s="142"/>
      <c r="DB29" s="142"/>
      <c r="DC29" s="39"/>
      <c r="DD29" s="39"/>
      <c r="DE29" s="39"/>
      <c r="DF29" s="39"/>
      <c r="DG29" s="49" t="s">
        <v>3</v>
      </c>
      <c r="DH29" s="56"/>
      <c r="DI29" s="56"/>
      <c r="DJ29" s="40"/>
      <c r="DK29" s="62"/>
      <c r="DL29" s="39"/>
      <c r="DM29" s="39"/>
      <c r="DN29" s="39"/>
    </row>
    <row r="30" spans="3:118" ht="15" thickTop="1" x14ac:dyDescent="0.3">
      <c r="C30" s="123" t="s">
        <v>29</v>
      </c>
      <c r="D30" s="124"/>
      <c r="E30" s="57"/>
      <c r="F30" s="45"/>
      <c r="G30" s="39"/>
      <c r="H30" s="47"/>
      <c r="I30" s="49"/>
      <c r="J30" s="49"/>
      <c r="K30" s="49"/>
      <c r="L30" s="39"/>
      <c r="M30" s="39"/>
      <c r="N30" s="39"/>
      <c r="O30" s="39"/>
      <c r="P30" s="39"/>
      <c r="Q30" s="39"/>
      <c r="R30" s="39"/>
      <c r="S30" s="40"/>
      <c r="T30" s="62"/>
      <c r="U30" s="39"/>
      <c r="V30" s="123" t="s">
        <v>29</v>
      </c>
      <c r="W30" s="124"/>
      <c r="X30" s="57"/>
      <c r="Y30" s="45"/>
      <c r="Z30" s="39"/>
      <c r="AA30" s="47"/>
      <c r="AB30" s="49"/>
      <c r="AC30" s="49"/>
      <c r="AD30" s="49"/>
      <c r="AE30" s="39"/>
      <c r="AF30" s="39"/>
      <c r="AG30" s="39"/>
      <c r="AH30" s="39"/>
      <c r="AI30" s="39"/>
      <c r="AJ30" s="39"/>
      <c r="AK30" s="39"/>
      <c r="AL30" s="40"/>
      <c r="AM30" s="62"/>
      <c r="AN30" s="39"/>
      <c r="AO30" s="123" t="s">
        <v>29</v>
      </c>
      <c r="AP30" s="124"/>
      <c r="AQ30" s="57"/>
      <c r="AR30" s="45"/>
      <c r="AS30" s="39"/>
      <c r="AT30" s="47"/>
      <c r="AU30" s="49"/>
      <c r="AV30" s="49"/>
      <c r="AW30" s="49"/>
      <c r="AX30" s="39"/>
      <c r="AY30" s="39"/>
      <c r="AZ30" s="39"/>
      <c r="BA30" s="39"/>
      <c r="BB30" s="39"/>
      <c r="BC30" s="39"/>
      <c r="BD30" s="39"/>
      <c r="BE30" s="40"/>
      <c r="BF30" s="62"/>
      <c r="BG30" s="39"/>
      <c r="BH30" s="123" t="s">
        <v>29</v>
      </c>
      <c r="BI30" s="124"/>
      <c r="BJ30" s="57"/>
      <c r="BK30" s="45"/>
      <c r="BL30" s="39"/>
      <c r="BM30" s="47"/>
      <c r="BN30" s="49"/>
      <c r="BO30" s="49"/>
      <c r="BP30" s="49"/>
      <c r="BQ30" s="39"/>
      <c r="BR30" s="39"/>
      <c r="BS30" s="39"/>
      <c r="BT30" s="39"/>
      <c r="BU30" s="39"/>
      <c r="BV30" s="39"/>
      <c r="BW30" s="39"/>
      <c r="BX30" s="40"/>
      <c r="BY30" s="62"/>
      <c r="BZ30" s="39"/>
      <c r="CA30" s="123" t="s">
        <v>29</v>
      </c>
      <c r="CB30" s="124"/>
      <c r="CC30" s="57"/>
      <c r="CD30" s="45"/>
      <c r="CE30" s="39"/>
      <c r="CF30" s="47"/>
      <c r="CG30" s="49"/>
      <c r="CH30" s="49"/>
      <c r="CI30" s="49"/>
      <c r="CJ30" s="39"/>
      <c r="CK30" s="39"/>
      <c r="CL30" s="39"/>
      <c r="CM30" s="39"/>
      <c r="CN30" s="39"/>
      <c r="CO30" s="39"/>
      <c r="CP30" s="39"/>
      <c r="CQ30" s="40"/>
      <c r="CR30" s="62"/>
      <c r="CS30" s="39"/>
      <c r="CT30" s="123" t="s">
        <v>29</v>
      </c>
      <c r="CU30" s="124"/>
      <c r="CV30" s="57"/>
      <c r="CW30" s="45"/>
      <c r="CX30" s="39"/>
      <c r="CY30" s="47"/>
      <c r="CZ30" s="49"/>
      <c r="DA30" s="49"/>
      <c r="DB30" s="49"/>
      <c r="DC30" s="39"/>
      <c r="DD30" s="39"/>
      <c r="DE30" s="39"/>
      <c r="DF30" s="39"/>
      <c r="DG30" s="39"/>
      <c r="DH30" s="39"/>
      <c r="DI30" s="39"/>
      <c r="DJ30" s="40"/>
      <c r="DK30" s="62"/>
      <c r="DL30" s="39"/>
      <c r="DM30" s="39"/>
      <c r="DN30" s="39"/>
    </row>
    <row r="31" spans="3:118" x14ac:dyDescent="0.3">
      <c r="C31" s="117" t="s">
        <v>77</v>
      </c>
      <c r="D31" s="118"/>
      <c r="E31" s="112"/>
      <c r="F31" s="45"/>
      <c r="G31" s="39"/>
      <c r="H31" s="51"/>
      <c r="I31" s="53"/>
      <c r="J31" s="53"/>
      <c r="K31" s="53"/>
      <c r="L31" s="52"/>
      <c r="M31" s="52"/>
      <c r="N31" s="52"/>
      <c r="O31" s="52"/>
      <c r="P31" s="52"/>
      <c r="Q31" s="52"/>
      <c r="R31" s="52"/>
      <c r="S31" s="40"/>
      <c r="T31" s="62"/>
      <c r="U31" s="39"/>
      <c r="V31" s="117" t="s">
        <v>77</v>
      </c>
      <c r="W31" s="118"/>
      <c r="X31" s="112"/>
      <c r="Y31" s="45"/>
      <c r="Z31" s="39"/>
      <c r="AA31" s="51"/>
      <c r="AB31" s="53"/>
      <c r="AC31" s="53"/>
      <c r="AD31" s="53"/>
      <c r="AE31" s="52"/>
      <c r="AF31" s="52"/>
      <c r="AG31" s="52"/>
      <c r="AH31" s="52"/>
      <c r="AI31" s="52"/>
      <c r="AJ31" s="52"/>
      <c r="AK31" s="52"/>
      <c r="AL31" s="40"/>
      <c r="AM31" s="62"/>
      <c r="AN31" s="39"/>
      <c r="AO31" s="117" t="s">
        <v>77</v>
      </c>
      <c r="AP31" s="118"/>
      <c r="AQ31" s="112"/>
      <c r="AR31" s="45"/>
      <c r="AS31" s="39"/>
      <c r="AT31" s="51"/>
      <c r="AU31" s="53"/>
      <c r="AV31" s="53"/>
      <c r="AW31" s="53"/>
      <c r="AX31" s="52"/>
      <c r="AY31" s="52"/>
      <c r="AZ31" s="52"/>
      <c r="BA31" s="52"/>
      <c r="BB31" s="52"/>
      <c r="BC31" s="52"/>
      <c r="BD31" s="52"/>
      <c r="BE31" s="40"/>
      <c r="BF31" s="62"/>
      <c r="BG31" s="39"/>
      <c r="BH31" s="117" t="s">
        <v>77</v>
      </c>
      <c r="BI31" s="118"/>
      <c r="BJ31" s="112"/>
      <c r="BK31" s="45"/>
      <c r="BL31" s="39"/>
      <c r="BM31" s="51"/>
      <c r="BN31" s="53"/>
      <c r="BO31" s="53"/>
      <c r="BP31" s="53"/>
      <c r="BQ31" s="52"/>
      <c r="BR31" s="52"/>
      <c r="BS31" s="52"/>
      <c r="BT31" s="52"/>
      <c r="BU31" s="52"/>
      <c r="BV31" s="52"/>
      <c r="BW31" s="52"/>
      <c r="BX31" s="40"/>
      <c r="BY31" s="62"/>
      <c r="BZ31" s="39"/>
      <c r="CA31" s="117" t="s">
        <v>77</v>
      </c>
      <c r="CB31" s="118"/>
      <c r="CC31" s="112"/>
      <c r="CD31" s="45"/>
      <c r="CE31" s="39"/>
      <c r="CF31" s="51"/>
      <c r="CG31" s="53"/>
      <c r="CH31" s="53"/>
      <c r="CI31" s="53"/>
      <c r="CJ31" s="52"/>
      <c r="CK31" s="52"/>
      <c r="CL31" s="52"/>
      <c r="CM31" s="52"/>
      <c r="CN31" s="52"/>
      <c r="CO31" s="52"/>
      <c r="CP31" s="52"/>
      <c r="CQ31" s="40"/>
      <c r="CR31" s="62"/>
      <c r="CS31" s="39"/>
      <c r="CT31" s="117" t="s">
        <v>77</v>
      </c>
      <c r="CU31" s="118"/>
      <c r="CV31" s="112"/>
      <c r="CW31" s="45"/>
      <c r="CX31" s="39"/>
      <c r="CY31" s="51"/>
      <c r="CZ31" s="53"/>
      <c r="DA31" s="53"/>
      <c r="DB31" s="53"/>
      <c r="DC31" s="52"/>
      <c r="DD31" s="52"/>
      <c r="DE31" s="52"/>
      <c r="DF31" s="52"/>
      <c r="DG31" s="52"/>
      <c r="DH31" s="52"/>
      <c r="DI31" s="52"/>
      <c r="DJ31" s="40"/>
      <c r="DK31" s="62"/>
      <c r="DL31" s="39"/>
      <c r="DM31" s="39"/>
      <c r="DN31" s="39"/>
    </row>
    <row r="32" spans="3:118" ht="15" thickBot="1" x14ac:dyDescent="0.35">
      <c r="C32" s="119" t="s">
        <v>30</v>
      </c>
      <c r="D32" s="120"/>
      <c r="E32" s="58"/>
      <c r="F32" s="45"/>
      <c r="G32" s="39"/>
      <c r="H32" s="17"/>
      <c r="I32" s="129" t="s">
        <v>75</v>
      </c>
      <c r="J32" s="129"/>
      <c r="K32" s="110"/>
      <c r="L32" s="116"/>
      <c r="M32" s="116"/>
      <c r="N32" s="18"/>
      <c r="O32" s="115" t="s">
        <v>76</v>
      </c>
      <c r="P32" s="114"/>
      <c r="Q32" s="4"/>
      <c r="R32" s="4"/>
      <c r="S32" s="12"/>
      <c r="T32" s="64"/>
      <c r="U32" s="39"/>
      <c r="V32" s="119" t="s">
        <v>30</v>
      </c>
      <c r="W32" s="120"/>
      <c r="X32" s="58"/>
      <c r="Y32" s="45"/>
      <c r="Z32" s="39"/>
      <c r="AA32" s="17"/>
      <c r="AB32" s="129" t="s">
        <v>75</v>
      </c>
      <c r="AC32" s="129"/>
      <c r="AD32" s="110"/>
      <c r="AE32" s="116"/>
      <c r="AF32" s="116"/>
      <c r="AG32" s="18"/>
      <c r="AH32" s="115" t="s">
        <v>76</v>
      </c>
      <c r="AI32" s="114"/>
      <c r="AJ32" s="4"/>
      <c r="AK32" s="4"/>
      <c r="AL32" s="12"/>
      <c r="AM32" s="64"/>
      <c r="AN32" s="39"/>
      <c r="AO32" s="119" t="s">
        <v>30</v>
      </c>
      <c r="AP32" s="120"/>
      <c r="AQ32" s="58"/>
      <c r="AR32" s="45"/>
      <c r="AS32" s="39"/>
      <c r="AT32" s="17"/>
      <c r="AU32" s="129" t="s">
        <v>75</v>
      </c>
      <c r="AV32" s="129"/>
      <c r="AW32" s="110"/>
      <c r="AX32" s="116"/>
      <c r="AY32" s="116"/>
      <c r="AZ32" s="18"/>
      <c r="BA32" s="4" t="s">
        <v>76</v>
      </c>
      <c r="BB32" s="114"/>
      <c r="BC32" s="4"/>
      <c r="BD32" s="4"/>
      <c r="BE32" s="12"/>
      <c r="BF32" s="61"/>
      <c r="BG32" s="39"/>
      <c r="BH32" s="119" t="s">
        <v>30</v>
      </c>
      <c r="BI32" s="120"/>
      <c r="BJ32" s="58"/>
      <c r="BK32" s="45"/>
      <c r="BL32" s="39"/>
      <c r="BM32" s="17"/>
      <c r="BN32" s="129" t="s">
        <v>75</v>
      </c>
      <c r="BO32" s="129"/>
      <c r="BP32" s="110"/>
      <c r="BQ32" s="116"/>
      <c r="BR32" s="116"/>
      <c r="BS32" s="18"/>
      <c r="BT32" s="115" t="s">
        <v>76</v>
      </c>
      <c r="BU32" s="114"/>
      <c r="BV32" s="4"/>
      <c r="BW32" s="4"/>
      <c r="BX32" s="12"/>
      <c r="BY32" s="64"/>
      <c r="BZ32" s="39"/>
      <c r="CA32" s="119" t="s">
        <v>30</v>
      </c>
      <c r="CB32" s="120"/>
      <c r="CC32" s="58"/>
      <c r="CD32" s="45"/>
      <c r="CE32" s="39"/>
      <c r="CF32" s="17"/>
      <c r="CG32" s="129" t="s">
        <v>75</v>
      </c>
      <c r="CH32" s="129"/>
      <c r="CI32" s="110"/>
      <c r="CJ32" s="116"/>
      <c r="CK32" s="116"/>
      <c r="CL32" s="18"/>
      <c r="CM32" s="115" t="s">
        <v>76</v>
      </c>
      <c r="CN32" s="114"/>
      <c r="CO32" s="4"/>
      <c r="CP32" s="4"/>
      <c r="CQ32" s="12"/>
      <c r="CR32" s="64"/>
      <c r="CS32" s="39"/>
      <c r="CT32" s="119" t="s">
        <v>30</v>
      </c>
      <c r="CU32" s="120"/>
      <c r="CV32" s="58"/>
      <c r="CW32" s="45"/>
      <c r="CX32" s="39"/>
      <c r="CY32" s="17"/>
      <c r="CZ32" s="129" t="s">
        <v>75</v>
      </c>
      <c r="DA32" s="129"/>
      <c r="DB32" s="110"/>
      <c r="DC32" s="116"/>
      <c r="DD32" s="116"/>
      <c r="DE32" s="18"/>
      <c r="DF32" s="115" t="s">
        <v>76</v>
      </c>
      <c r="DG32" s="114"/>
      <c r="DH32" s="4"/>
      <c r="DI32" s="4"/>
      <c r="DJ32" s="12"/>
      <c r="DK32" s="64"/>
      <c r="DL32" s="39"/>
      <c r="DM32" s="39"/>
      <c r="DN32" s="39"/>
    </row>
    <row r="33" spans="3:118" ht="15" thickBot="1" x14ac:dyDescent="0.35">
      <c r="C33" s="39"/>
      <c r="D33" s="39"/>
      <c r="E33" s="39"/>
      <c r="F33" s="45"/>
      <c r="G33" s="39"/>
      <c r="H33" s="19"/>
      <c r="I33" s="111"/>
      <c r="J33" s="111"/>
      <c r="K33" s="111"/>
      <c r="L33" s="20"/>
      <c r="M33" s="20"/>
      <c r="N33" s="20"/>
      <c r="O33" s="20"/>
      <c r="P33" s="20"/>
      <c r="Q33" s="20"/>
      <c r="R33" s="20"/>
      <c r="S33" s="21"/>
      <c r="T33" s="61"/>
      <c r="U33" s="39"/>
      <c r="V33" s="39"/>
      <c r="W33" s="39"/>
      <c r="X33" s="39"/>
      <c r="Y33" s="45"/>
      <c r="Z33" s="39"/>
      <c r="AA33" s="19"/>
      <c r="AB33" s="111"/>
      <c r="AC33" s="111"/>
      <c r="AD33" s="111"/>
      <c r="AE33" s="20"/>
      <c r="AF33" s="20"/>
      <c r="AG33" s="20"/>
      <c r="AH33" s="20"/>
      <c r="AI33" s="20"/>
      <c r="AJ33" s="20"/>
      <c r="AK33" s="20"/>
      <c r="AL33" s="21"/>
      <c r="AM33" s="61"/>
      <c r="AN33" s="39"/>
      <c r="AO33" s="39"/>
      <c r="AP33" s="39"/>
      <c r="AQ33" s="39"/>
      <c r="AR33" s="45"/>
      <c r="AS33" s="39"/>
      <c r="AT33" s="19"/>
      <c r="AU33" s="111"/>
      <c r="AV33" s="111"/>
      <c r="AW33" s="111"/>
      <c r="AX33" s="20"/>
      <c r="AY33" s="20"/>
      <c r="AZ33" s="20"/>
      <c r="BA33" s="20"/>
      <c r="BB33" s="20"/>
      <c r="BC33" s="20"/>
      <c r="BD33" s="20"/>
      <c r="BE33" s="21"/>
      <c r="BF33" s="60"/>
      <c r="BG33" s="39"/>
      <c r="BH33" s="39"/>
      <c r="BI33" s="39"/>
      <c r="BJ33" s="39"/>
      <c r="BK33" s="45"/>
      <c r="BL33" s="39"/>
      <c r="BM33" s="19"/>
      <c r="BN33" s="111"/>
      <c r="BO33" s="111"/>
      <c r="BP33" s="111"/>
      <c r="BQ33" s="20"/>
      <c r="BR33" s="20"/>
      <c r="BS33" s="20"/>
      <c r="BT33" s="20"/>
      <c r="BU33" s="20"/>
      <c r="BV33" s="20"/>
      <c r="BW33" s="20"/>
      <c r="BX33" s="21"/>
      <c r="BY33" s="62"/>
      <c r="BZ33" s="39"/>
      <c r="CA33" s="39"/>
      <c r="CB33" s="39"/>
      <c r="CC33" s="39"/>
      <c r="CD33" s="45"/>
      <c r="CE33" s="39"/>
      <c r="CF33" s="19"/>
      <c r="CG33" s="111"/>
      <c r="CH33" s="111"/>
      <c r="CI33" s="111"/>
      <c r="CJ33" s="20"/>
      <c r="CK33" s="20"/>
      <c r="CL33" s="20"/>
      <c r="CM33" s="20"/>
      <c r="CN33" s="20"/>
      <c r="CO33" s="20"/>
      <c r="CP33" s="20"/>
      <c r="CQ33" s="21"/>
      <c r="CR33" s="62"/>
      <c r="CS33" s="39"/>
      <c r="CT33" s="39"/>
      <c r="CU33" s="39"/>
      <c r="CV33" s="39"/>
      <c r="CW33" s="45"/>
      <c r="CX33" s="39"/>
      <c r="CY33" s="19"/>
      <c r="CZ33" s="111"/>
      <c r="DA33" s="111"/>
      <c r="DB33" s="111"/>
      <c r="DC33" s="20"/>
      <c r="DD33" s="20"/>
      <c r="DE33" s="20"/>
      <c r="DF33" s="20"/>
      <c r="DG33" s="20"/>
      <c r="DH33" s="20"/>
      <c r="DI33" s="20"/>
      <c r="DJ33" s="21"/>
      <c r="DK33" s="62"/>
      <c r="DL33" s="39"/>
      <c r="DM33" s="39"/>
      <c r="DN33" s="39"/>
    </row>
    <row r="34" spans="3:118" x14ac:dyDescent="0.3">
      <c r="C34" s="39"/>
      <c r="D34" s="39"/>
      <c r="E34" s="39"/>
      <c r="F34" s="45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62"/>
      <c r="U34" s="39"/>
      <c r="V34" s="39"/>
      <c r="W34" s="39"/>
      <c r="X34" s="39"/>
      <c r="Y34" s="45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62"/>
      <c r="AN34" s="39"/>
      <c r="AO34" s="39"/>
      <c r="AP34" s="39"/>
      <c r="AQ34" s="39"/>
      <c r="AR34" s="45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62"/>
      <c r="BG34" s="39"/>
      <c r="BH34" s="39"/>
      <c r="BI34" s="39"/>
      <c r="BJ34" s="39"/>
      <c r="BK34" s="45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62"/>
      <c r="BZ34" s="39"/>
      <c r="CA34" s="39"/>
      <c r="CB34" s="39"/>
      <c r="CC34" s="39"/>
      <c r="CD34" s="45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62"/>
      <c r="CS34" s="39"/>
      <c r="CT34" s="39"/>
      <c r="CU34" s="39"/>
      <c r="CV34" s="39"/>
      <c r="CW34" s="45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62"/>
      <c r="DL34" s="39"/>
      <c r="DM34" s="39"/>
      <c r="DN34" s="39"/>
    </row>
    <row r="35" spans="3:118" x14ac:dyDescent="0.3">
      <c r="C35" s="39"/>
      <c r="D35" s="39"/>
      <c r="E35" s="39"/>
      <c r="F35" s="45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62"/>
      <c r="U35" s="39"/>
      <c r="V35" s="39"/>
      <c r="W35" s="39"/>
      <c r="X35" s="39"/>
      <c r="Y35" s="45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62"/>
      <c r="AN35" s="39"/>
      <c r="AO35" s="39"/>
      <c r="AP35" s="39"/>
      <c r="AQ35" s="39"/>
      <c r="AR35" s="45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62"/>
      <c r="BG35" s="39"/>
      <c r="BH35" s="39"/>
      <c r="BI35" s="39"/>
      <c r="BJ35" s="39"/>
      <c r="BK35" s="45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62"/>
      <c r="BZ35" s="39"/>
      <c r="CA35" s="39"/>
      <c r="CB35" s="39"/>
      <c r="CC35" s="39"/>
      <c r="CD35" s="45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62"/>
      <c r="CS35" s="39"/>
      <c r="CT35" s="39"/>
      <c r="CU35" s="39"/>
      <c r="CV35" s="39"/>
      <c r="CW35" s="45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62"/>
      <c r="DL35" s="39"/>
      <c r="DM35" s="39"/>
      <c r="DN35" s="39"/>
    </row>
    <row r="36" spans="3:118" x14ac:dyDescent="0.3">
      <c r="C36" s="39"/>
      <c r="D36" s="39"/>
      <c r="E36" s="39"/>
      <c r="F36" s="45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62"/>
      <c r="U36" s="39"/>
      <c r="V36" s="39"/>
      <c r="W36" s="39"/>
      <c r="X36" s="39"/>
      <c r="Y36" s="45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62"/>
      <c r="AN36" s="39"/>
      <c r="AO36" s="39"/>
      <c r="AP36" s="39"/>
      <c r="AQ36" s="39"/>
      <c r="AR36" s="45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62"/>
      <c r="BG36" s="39"/>
      <c r="BH36" s="39"/>
      <c r="BI36" s="39"/>
      <c r="BJ36" s="39"/>
      <c r="BK36" s="45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62"/>
      <c r="BZ36" s="39"/>
      <c r="CA36" s="39"/>
      <c r="CB36" s="39"/>
      <c r="CC36" s="39"/>
      <c r="CD36" s="45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62"/>
      <c r="CS36" s="39"/>
      <c r="CT36" s="39"/>
      <c r="CU36" s="39"/>
      <c r="CV36" s="39"/>
      <c r="CW36" s="45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62"/>
      <c r="DL36" s="39"/>
      <c r="DM36" s="39"/>
      <c r="DN36" s="39"/>
    </row>
    <row r="37" spans="3:118" x14ac:dyDescent="0.3">
      <c r="C37" s="39"/>
      <c r="D37" s="39"/>
      <c r="E37" s="39"/>
      <c r="F37" s="45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62"/>
      <c r="U37" s="39"/>
      <c r="V37" s="39"/>
      <c r="W37" s="39"/>
      <c r="X37" s="39"/>
      <c r="Y37" s="45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62"/>
      <c r="AN37" s="39"/>
      <c r="AO37" s="39"/>
      <c r="AP37" s="39"/>
      <c r="AQ37" s="39"/>
      <c r="AR37" s="45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62"/>
      <c r="BG37" s="39"/>
      <c r="BH37" s="39"/>
      <c r="BI37" s="39"/>
      <c r="BJ37" s="39"/>
      <c r="BK37" s="45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62"/>
      <c r="BZ37" s="39"/>
      <c r="CA37" s="39"/>
      <c r="CB37" s="39"/>
      <c r="CC37" s="39"/>
      <c r="CD37" s="45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62"/>
      <c r="CS37" s="39"/>
      <c r="CT37" s="39"/>
      <c r="CU37" s="39"/>
      <c r="CV37" s="39"/>
      <c r="CW37" s="45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62"/>
      <c r="DL37" s="39"/>
      <c r="DM37" s="39"/>
      <c r="DN37" s="39"/>
    </row>
    <row r="38" spans="3:118" x14ac:dyDescent="0.3">
      <c r="C38" s="39"/>
      <c r="D38" s="39"/>
      <c r="E38" s="39"/>
      <c r="F38" s="45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62"/>
      <c r="U38" s="39"/>
      <c r="V38" s="39"/>
      <c r="W38" s="39"/>
      <c r="X38" s="39"/>
      <c r="Y38" s="45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62"/>
      <c r="AN38" s="39"/>
      <c r="AO38" s="39"/>
      <c r="AP38" s="39"/>
      <c r="AQ38" s="39"/>
      <c r="AR38" s="45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62"/>
      <c r="BG38" s="39"/>
      <c r="BH38" s="39"/>
      <c r="BI38" s="39"/>
      <c r="BJ38" s="39"/>
      <c r="BK38" s="45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62"/>
      <c r="BZ38" s="39"/>
      <c r="CA38" s="39"/>
      <c r="CB38" s="39"/>
      <c r="CC38" s="39"/>
      <c r="CD38" s="45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62"/>
      <c r="CS38" s="39"/>
      <c r="CT38" s="39"/>
      <c r="CU38" s="39"/>
      <c r="CV38" s="39"/>
      <c r="CW38" s="45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62"/>
      <c r="DL38" s="39"/>
      <c r="DM38" s="39"/>
      <c r="DN38" s="39"/>
    </row>
    <row r="39" spans="3:118" x14ac:dyDescent="0.3">
      <c r="C39" s="39"/>
      <c r="D39" s="39"/>
      <c r="E39" s="39"/>
      <c r="F39" s="45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62"/>
      <c r="U39" s="39"/>
      <c r="V39" s="39"/>
      <c r="W39" s="39"/>
      <c r="X39" s="39"/>
      <c r="Y39" s="45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62"/>
      <c r="AN39" s="39"/>
      <c r="AO39" s="39"/>
      <c r="AP39" s="39"/>
      <c r="AQ39" s="39"/>
      <c r="AR39" s="45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62"/>
      <c r="BG39" s="39"/>
      <c r="BH39" s="39"/>
      <c r="BI39" s="39"/>
      <c r="BJ39" s="39"/>
      <c r="BK39" s="45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62"/>
      <c r="BZ39" s="39"/>
      <c r="CA39" s="39"/>
      <c r="CB39" s="39"/>
      <c r="CC39" s="39"/>
      <c r="CD39" s="45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62"/>
      <c r="CS39" s="39"/>
      <c r="CT39" s="39"/>
      <c r="CU39" s="39"/>
      <c r="CV39" s="39"/>
      <c r="CW39" s="45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62"/>
      <c r="DL39" s="39"/>
      <c r="DM39" s="39"/>
      <c r="DN39" s="39"/>
    </row>
    <row r="40" spans="3:118" ht="15" thickBot="1" x14ac:dyDescent="0.35">
      <c r="C40" s="39"/>
      <c r="D40" s="39"/>
      <c r="E40" s="39"/>
      <c r="F40" s="45"/>
      <c r="G40" s="39"/>
      <c r="H40" s="39"/>
      <c r="I40" s="39"/>
      <c r="J40" s="39" t="s">
        <v>14</v>
      </c>
      <c r="K40" s="125" t="s">
        <v>32</v>
      </c>
      <c r="L40" s="125"/>
      <c r="M40" s="39"/>
      <c r="N40" s="39"/>
      <c r="O40" s="39"/>
      <c r="P40" s="39"/>
      <c r="Q40" s="39"/>
      <c r="R40" s="39"/>
      <c r="S40" s="39"/>
      <c r="T40" s="62"/>
      <c r="U40" s="39"/>
      <c r="V40" s="39"/>
      <c r="W40" s="39"/>
      <c r="X40" s="39"/>
      <c r="Y40" s="45"/>
      <c r="Z40" s="39"/>
      <c r="AA40" s="39"/>
      <c r="AB40" s="39"/>
      <c r="AC40" s="39" t="s">
        <v>15</v>
      </c>
      <c r="AD40" s="125"/>
      <c r="AE40" s="125"/>
      <c r="AF40" s="39"/>
      <c r="AG40" s="39"/>
      <c r="AH40" s="39"/>
      <c r="AI40" s="39"/>
      <c r="AJ40" s="39"/>
      <c r="AK40" s="39"/>
      <c r="AL40" s="39"/>
      <c r="AM40" s="62"/>
      <c r="AN40" s="39"/>
      <c r="AO40" s="39"/>
      <c r="AP40" s="39"/>
      <c r="AQ40" s="39"/>
      <c r="AR40" s="45"/>
      <c r="AS40" s="39"/>
      <c r="AT40" s="39"/>
      <c r="AU40" s="39"/>
      <c r="AV40" s="39" t="s">
        <v>16</v>
      </c>
      <c r="AW40" s="125"/>
      <c r="AX40" s="125"/>
      <c r="AY40" s="39"/>
      <c r="AZ40" s="39"/>
      <c r="BA40" s="39"/>
      <c r="BB40" s="39"/>
      <c r="BC40" s="39"/>
      <c r="BD40" s="39"/>
      <c r="BE40" s="39"/>
      <c r="BF40" s="62"/>
      <c r="BG40" s="39"/>
      <c r="BH40" s="39"/>
      <c r="BI40" s="39"/>
      <c r="BJ40" s="39"/>
      <c r="BK40" s="45"/>
      <c r="BL40" s="39"/>
      <c r="BM40" s="39"/>
      <c r="BN40" s="39"/>
      <c r="BO40" s="39" t="s">
        <v>17</v>
      </c>
      <c r="BP40" s="125"/>
      <c r="BQ40" s="125"/>
      <c r="BR40" s="39"/>
      <c r="BS40" s="39"/>
      <c r="BT40" s="39"/>
      <c r="BU40" s="39"/>
      <c r="BV40" s="39"/>
      <c r="BW40" s="39"/>
      <c r="BX40" s="39"/>
      <c r="BY40" s="62"/>
      <c r="BZ40" s="39"/>
      <c r="CA40" s="39"/>
      <c r="CB40" s="39"/>
      <c r="CC40" s="39"/>
      <c r="CD40" s="45"/>
      <c r="CE40" s="39"/>
      <c r="CF40" s="39"/>
      <c r="CG40" s="39"/>
      <c r="CH40" s="39" t="s">
        <v>18</v>
      </c>
      <c r="CI40" s="125"/>
      <c r="CJ40" s="125"/>
      <c r="CK40" s="39"/>
      <c r="CL40" s="39"/>
      <c r="CM40" s="39"/>
      <c r="CN40" s="39"/>
      <c r="CO40" s="39"/>
      <c r="CP40" s="39"/>
      <c r="CQ40" s="39"/>
      <c r="CR40" s="62"/>
      <c r="CS40" s="39"/>
      <c r="CT40" s="39"/>
      <c r="CU40" s="39"/>
      <c r="CV40" s="39"/>
      <c r="CW40" s="45"/>
      <c r="CX40" s="39"/>
      <c r="CY40" s="39"/>
      <c r="CZ40" s="39"/>
      <c r="DA40" s="39" t="s">
        <v>19</v>
      </c>
      <c r="DB40" s="125"/>
      <c r="DC40" s="125"/>
      <c r="DD40" s="39"/>
      <c r="DE40" s="39"/>
      <c r="DF40" s="39"/>
      <c r="DG40" s="39"/>
      <c r="DH40" s="39"/>
      <c r="DI40" s="39"/>
      <c r="DJ40" s="39"/>
      <c r="DK40" s="62"/>
      <c r="DL40" s="39"/>
      <c r="DM40" s="39"/>
      <c r="DN40" s="39"/>
    </row>
    <row r="41" spans="3:118" ht="15.6" thickTop="1" thickBot="1" x14ac:dyDescent="0.35">
      <c r="C41" s="39"/>
      <c r="D41" s="39"/>
      <c r="E41" s="39"/>
      <c r="F41" s="45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62"/>
      <c r="U41" s="39"/>
      <c r="V41" s="39"/>
      <c r="W41" s="39"/>
      <c r="X41" s="39"/>
      <c r="Y41" s="45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62"/>
      <c r="AN41" s="39"/>
      <c r="AO41" s="39"/>
      <c r="AP41" s="39"/>
      <c r="AQ41" s="39"/>
      <c r="AR41" s="45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62"/>
      <c r="BG41" s="39"/>
      <c r="BH41" s="39"/>
      <c r="BI41" s="39"/>
      <c r="BJ41" s="39"/>
      <c r="BK41" s="45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62"/>
      <c r="BZ41" s="39"/>
      <c r="CA41" s="39"/>
      <c r="CB41" s="39"/>
      <c r="CC41" s="39"/>
      <c r="CD41" s="45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62"/>
      <c r="CS41" s="39"/>
      <c r="CT41" s="39"/>
      <c r="CU41" s="39"/>
      <c r="CV41" s="39"/>
      <c r="CW41" s="45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62"/>
      <c r="DL41" s="39"/>
      <c r="DM41" s="39"/>
      <c r="DN41" s="39"/>
    </row>
    <row r="42" spans="3:118" ht="15" thickBot="1" x14ac:dyDescent="0.35">
      <c r="C42" s="39"/>
      <c r="D42" s="39"/>
      <c r="E42" s="39"/>
      <c r="F42" s="45"/>
      <c r="G42" s="63"/>
      <c r="H42" s="41"/>
      <c r="I42" s="122" t="s">
        <v>11</v>
      </c>
      <c r="J42" s="122"/>
      <c r="K42" s="42"/>
      <c r="L42" s="122" t="s">
        <v>13</v>
      </c>
      <c r="M42" s="122"/>
      <c r="N42" s="42"/>
      <c r="O42" s="122" t="s">
        <v>12</v>
      </c>
      <c r="P42" s="122"/>
      <c r="Q42" s="42"/>
      <c r="R42" s="42"/>
      <c r="S42" s="43"/>
      <c r="T42" s="62"/>
      <c r="U42" s="39"/>
      <c r="V42" s="39"/>
      <c r="W42" s="39"/>
      <c r="X42" s="39"/>
      <c r="Y42" s="45"/>
      <c r="Z42" s="40"/>
      <c r="AA42" s="41"/>
      <c r="AB42" s="122" t="s">
        <v>11</v>
      </c>
      <c r="AC42" s="122"/>
      <c r="AD42" s="42"/>
      <c r="AE42" s="122" t="s">
        <v>13</v>
      </c>
      <c r="AF42" s="122"/>
      <c r="AG42" s="42"/>
      <c r="AH42" s="122" t="s">
        <v>12</v>
      </c>
      <c r="AI42" s="122"/>
      <c r="AJ42" s="42"/>
      <c r="AK42" s="42"/>
      <c r="AL42" s="43"/>
      <c r="AM42" s="62"/>
      <c r="AN42" s="39"/>
      <c r="AO42" s="39"/>
      <c r="AP42" s="39"/>
      <c r="AQ42" s="39"/>
      <c r="AR42" s="45"/>
      <c r="AS42" s="40"/>
      <c r="AT42" s="41"/>
      <c r="AU42" s="122" t="s">
        <v>11</v>
      </c>
      <c r="AV42" s="122"/>
      <c r="AW42" s="42"/>
      <c r="AX42" s="122" t="s">
        <v>13</v>
      </c>
      <c r="AY42" s="122"/>
      <c r="AZ42" s="42"/>
      <c r="BA42" s="122" t="s">
        <v>12</v>
      </c>
      <c r="BB42" s="122"/>
      <c r="BC42" s="42"/>
      <c r="BD42" s="42"/>
      <c r="BE42" s="43"/>
      <c r="BF42" s="62"/>
      <c r="BG42" s="39"/>
      <c r="BH42" s="39"/>
      <c r="BI42" s="39"/>
      <c r="BJ42" s="39"/>
      <c r="BK42" s="45"/>
      <c r="BL42" s="40"/>
      <c r="BM42" s="41"/>
      <c r="BN42" s="122" t="s">
        <v>11</v>
      </c>
      <c r="BO42" s="122"/>
      <c r="BP42" s="42"/>
      <c r="BQ42" s="122" t="s">
        <v>13</v>
      </c>
      <c r="BR42" s="122"/>
      <c r="BS42" s="42"/>
      <c r="BT42" s="122" t="s">
        <v>12</v>
      </c>
      <c r="BU42" s="122"/>
      <c r="BV42" s="42"/>
      <c r="BW42" s="42"/>
      <c r="BX42" s="43"/>
      <c r="BY42" s="62"/>
      <c r="BZ42" s="39"/>
      <c r="CA42" s="39"/>
      <c r="CB42" s="39"/>
      <c r="CC42" s="39"/>
      <c r="CD42" s="45"/>
      <c r="CE42" s="40"/>
      <c r="CF42" s="41"/>
      <c r="CG42" s="122" t="s">
        <v>11</v>
      </c>
      <c r="CH42" s="122"/>
      <c r="CI42" s="42"/>
      <c r="CJ42" s="122" t="s">
        <v>13</v>
      </c>
      <c r="CK42" s="122"/>
      <c r="CL42" s="42"/>
      <c r="CM42" s="122" t="s">
        <v>12</v>
      </c>
      <c r="CN42" s="122"/>
      <c r="CO42" s="42"/>
      <c r="CP42" s="42"/>
      <c r="CQ42" s="43"/>
      <c r="CR42" s="62"/>
      <c r="CS42" s="39"/>
      <c r="CT42" s="39"/>
      <c r="CU42" s="39"/>
      <c r="CV42" s="39"/>
      <c r="CW42" s="45"/>
      <c r="CX42" s="63"/>
      <c r="CY42" s="41"/>
      <c r="CZ42" s="122" t="s">
        <v>11</v>
      </c>
      <c r="DA42" s="122"/>
      <c r="DB42" s="42"/>
      <c r="DC42" s="122" t="s">
        <v>13</v>
      </c>
      <c r="DD42" s="122"/>
      <c r="DE42" s="42"/>
      <c r="DF42" s="122" t="s">
        <v>12</v>
      </c>
      <c r="DG42" s="122"/>
      <c r="DH42" s="42"/>
      <c r="DI42" s="42"/>
      <c r="DJ42" s="43"/>
      <c r="DK42" s="62"/>
      <c r="DL42" s="39"/>
      <c r="DM42" s="39"/>
      <c r="DN42" s="39"/>
    </row>
    <row r="43" spans="3:118" x14ac:dyDescent="0.3">
      <c r="C43" s="39"/>
      <c r="D43" s="39"/>
      <c r="E43" s="39"/>
      <c r="F43" s="45"/>
      <c r="G43" s="40"/>
      <c r="H43" s="47"/>
      <c r="I43" s="48"/>
      <c r="J43" s="39" t="s">
        <v>0</v>
      </c>
      <c r="K43" s="49" t="s">
        <v>1</v>
      </c>
      <c r="L43" s="48"/>
      <c r="M43" s="39" t="s">
        <v>2</v>
      </c>
      <c r="N43" s="49" t="s">
        <v>3</v>
      </c>
      <c r="O43" s="39">
        <f>I43*L43</f>
        <v>0</v>
      </c>
      <c r="P43" s="39" t="s">
        <v>4</v>
      </c>
      <c r="Q43" s="39"/>
      <c r="R43" s="39"/>
      <c r="S43" s="40"/>
      <c r="T43" s="62"/>
      <c r="U43" s="39"/>
      <c r="V43" s="39"/>
      <c r="W43" s="39"/>
      <c r="X43" s="39"/>
      <c r="Y43" s="45"/>
      <c r="Z43" s="46"/>
      <c r="AA43" s="47"/>
      <c r="AB43" s="48"/>
      <c r="AC43" s="39" t="s">
        <v>0</v>
      </c>
      <c r="AD43" s="49" t="s">
        <v>1</v>
      </c>
      <c r="AE43" s="48"/>
      <c r="AF43" s="39" t="s">
        <v>2</v>
      </c>
      <c r="AG43" s="49" t="s">
        <v>3</v>
      </c>
      <c r="AH43" s="39">
        <f>AB43*AE43</f>
        <v>0</v>
      </c>
      <c r="AI43" s="39" t="s">
        <v>4</v>
      </c>
      <c r="AJ43" s="39"/>
      <c r="AK43" s="39"/>
      <c r="AL43" s="40"/>
      <c r="AM43" s="62"/>
      <c r="AN43" s="39"/>
      <c r="AO43" s="39"/>
      <c r="AP43" s="39"/>
      <c r="AQ43" s="39"/>
      <c r="AR43" s="45"/>
      <c r="AS43" s="46"/>
      <c r="AT43" s="47"/>
      <c r="AU43" s="48"/>
      <c r="AV43" s="39" t="s">
        <v>0</v>
      </c>
      <c r="AW43" s="49" t="s">
        <v>1</v>
      </c>
      <c r="AX43" s="48"/>
      <c r="AY43" s="39" t="s">
        <v>2</v>
      </c>
      <c r="AZ43" s="49" t="s">
        <v>3</v>
      </c>
      <c r="BA43" s="39">
        <f>AU43*AX43</f>
        <v>0</v>
      </c>
      <c r="BB43" s="39" t="s">
        <v>4</v>
      </c>
      <c r="BC43" s="39"/>
      <c r="BD43" s="39"/>
      <c r="BE43" s="40"/>
      <c r="BF43" s="62"/>
      <c r="BG43" s="39"/>
      <c r="BH43" s="39"/>
      <c r="BI43" s="39"/>
      <c r="BJ43" s="39"/>
      <c r="BK43" s="45"/>
      <c r="BL43" s="46"/>
      <c r="BM43" s="47"/>
      <c r="BN43" s="48"/>
      <c r="BO43" s="39" t="s">
        <v>0</v>
      </c>
      <c r="BP43" s="49" t="s">
        <v>1</v>
      </c>
      <c r="BQ43" s="48"/>
      <c r="BR43" s="39" t="s">
        <v>2</v>
      </c>
      <c r="BS43" s="49" t="s">
        <v>3</v>
      </c>
      <c r="BT43" s="39">
        <f>BN43*BQ43</f>
        <v>0</v>
      </c>
      <c r="BU43" s="39" t="s">
        <v>4</v>
      </c>
      <c r="BV43" s="39"/>
      <c r="BW43" s="39"/>
      <c r="BX43" s="40"/>
      <c r="BY43" s="62"/>
      <c r="BZ43" s="39"/>
      <c r="CA43" s="39"/>
      <c r="CB43" s="39"/>
      <c r="CC43" s="39"/>
      <c r="CD43" s="45"/>
      <c r="CE43" s="46"/>
      <c r="CF43" s="47"/>
      <c r="CG43" s="48"/>
      <c r="CH43" s="39" t="s">
        <v>0</v>
      </c>
      <c r="CI43" s="49" t="s">
        <v>1</v>
      </c>
      <c r="CJ43" s="48"/>
      <c r="CK43" s="39" t="s">
        <v>2</v>
      </c>
      <c r="CL43" s="49" t="s">
        <v>3</v>
      </c>
      <c r="CM43" s="39">
        <f>CG43*CJ43</f>
        <v>0</v>
      </c>
      <c r="CN43" s="39" t="s">
        <v>4</v>
      </c>
      <c r="CO43" s="39"/>
      <c r="CP43" s="39"/>
      <c r="CQ43" s="40"/>
      <c r="CR43" s="62"/>
      <c r="CS43" s="39"/>
      <c r="CT43" s="39"/>
      <c r="CU43" s="39"/>
      <c r="CV43" s="39"/>
      <c r="CW43" s="45"/>
      <c r="CX43" s="40"/>
      <c r="CY43" s="47"/>
      <c r="CZ43" s="48"/>
      <c r="DA43" s="39" t="s">
        <v>0</v>
      </c>
      <c r="DB43" s="49" t="s">
        <v>1</v>
      </c>
      <c r="DC43" s="48"/>
      <c r="DD43" s="39" t="s">
        <v>2</v>
      </c>
      <c r="DE43" s="49" t="s">
        <v>3</v>
      </c>
      <c r="DF43" s="39">
        <f>CZ43*DC43</f>
        <v>0</v>
      </c>
      <c r="DG43" s="39" t="s">
        <v>4</v>
      </c>
      <c r="DH43" s="39"/>
      <c r="DI43" s="39"/>
      <c r="DJ43" s="40"/>
      <c r="DK43" s="62"/>
      <c r="DL43" s="39"/>
      <c r="DM43" s="39"/>
      <c r="DN43" s="39"/>
    </row>
    <row r="44" spans="3:118" ht="18" x14ac:dyDescent="0.35">
      <c r="C44" s="145" t="s">
        <v>9</v>
      </c>
      <c r="D44" s="145"/>
      <c r="E44" s="145"/>
      <c r="F44" s="145"/>
      <c r="G44" s="50"/>
      <c r="H44" s="51"/>
      <c r="I44" s="52"/>
      <c r="J44" s="52"/>
      <c r="K44" s="53"/>
      <c r="L44" s="52"/>
      <c r="M44" s="52"/>
      <c r="N44" s="52"/>
      <c r="O44" s="52"/>
      <c r="P44" s="52"/>
      <c r="Q44" s="144"/>
      <c r="R44" s="144"/>
      <c r="S44" s="40"/>
      <c r="T44" s="62"/>
      <c r="U44" s="39"/>
      <c r="V44" s="145" t="s">
        <v>9</v>
      </c>
      <c r="W44" s="145"/>
      <c r="X44" s="145"/>
      <c r="Y44" s="146"/>
      <c r="Z44" s="39"/>
      <c r="AA44" s="51"/>
      <c r="AB44" s="52"/>
      <c r="AC44" s="52"/>
      <c r="AD44" s="53"/>
      <c r="AE44" s="52"/>
      <c r="AF44" s="52"/>
      <c r="AG44" s="52"/>
      <c r="AH44" s="52"/>
      <c r="AI44" s="52"/>
      <c r="AJ44" s="144"/>
      <c r="AK44" s="144"/>
      <c r="AL44" s="40"/>
      <c r="AM44" s="62"/>
      <c r="AN44" s="39"/>
      <c r="AO44" s="145" t="s">
        <v>9</v>
      </c>
      <c r="AP44" s="145"/>
      <c r="AQ44" s="145"/>
      <c r="AR44" s="146"/>
      <c r="AS44" s="39"/>
      <c r="AT44" s="51"/>
      <c r="AU44" s="52"/>
      <c r="AV44" s="52"/>
      <c r="AW44" s="53"/>
      <c r="AX44" s="52"/>
      <c r="AY44" s="52"/>
      <c r="AZ44" s="52"/>
      <c r="BA44" s="52"/>
      <c r="BB44" s="52"/>
      <c r="BC44" s="144"/>
      <c r="BD44" s="144"/>
      <c r="BE44" s="40"/>
      <c r="BF44" s="62"/>
      <c r="BG44" s="39"/>
      <c r="BH44" s="145" t="s">
        <v>9</v>
      </c>
      <c r="BI44" s="145"/>
      <c r="BJ44" s="145"/>
      <c r="BK44" s="146"/>
      <c r="BL44" s="39"/>
      <c r="BM44" s="51"/>
      <c r="BN44" s="52"/>
      <c r="BO44" s="52"/>
      <c r="BP44" s="53"/>
      <c r="BQ44" s="52"/>
      <c r="BR44" s="52"/>
      <c r="BS44" s="52"/>
      <c r="BT44" s="52"/>
      <c r="BU44" s="52"/>
      <c r="BV44" s="144"/>
      <c r="BW44" s="144"/>
      <c r="BX44" s="40"/>
      <c r="BY44" s="62"/>
      <c r="BZ44" s="39"/>
      <c r="CA44" s="145" t="s">
        <v>9</v>
      </c>
      <c r="CB44" s="145"/>
      <c r="CC44" s="145"/>
      <c r="CD44" s="146"/>
      <c r="CE44" s="39"/>
      <c r="CF44" s="51"/>
      <c r="CG44" s="52"/>
      <c r="CH44" s="52"/>
      <c r="CI44" s="53"/>
      <c r="CJ44" s="52"/>
      <c r="CK44" s="52"/>
      <c r="CL44" s="52"/>
      <c r="CM44" s="52"/>
      <c r="CN44" s="52"/>
      <c r="CO44" s="144"/>
      <c r="CP44" s="144"/>
      <c r="CQ44" s="40"/>
      <c r="CR44" s="62"/>
      <c r="CS44" s="39"/>
      <c r="CT44" s="145" t="s">
        <v>9</v>
      </c>
      <c r="CU44" s="145"/>
      <c r="CV44" s="145"/>
      <c r="CW44" s="146"/>
      <c r="CX44" s="39"/>
      <c r="CY44" s="51"/>
      <c r="CZ44" s="52"/>
      <c r="DA44" s="52"/>
      <c r="DB44" s="53"/>
      <c r="DC44" s="52"/>
      <c r="DD44" s="52"/>
      <c r="DE44" s="52"/>
      <c r="DF44" s="52"/>
      <c r="DG44" s="52"/>
      <c r="DH44" s="144"/>
      <c r="DI44" s="144"/>
      <c r="DJ44" s="40"/>
      <c r="DK44" s="62"/>
      <c r="DL44" s="39"/>
      <c r="DM44" s="39"/>
      <c r="DN44" s="39"/>
    </row>
    <row r="45" spans="3:118" ht="15" thickBot="1" x14ac:dyDescent="0.35">
      <c r="C45" s="39"/>
      <c r="D45" s="39"/>
      <c r="E45" s="39"/>
      <c r="F45" s="45"/>
      <c r="G45" s="39"/>
      <c r="H45" s="47"/>
      <c r="I45" s="39" t="s">
        <v>5</v>
      </c>
      <c r="J45" s="39"/>
      <c r="K45" s="49"/>
      <c r="L45" s="134"/>
      <c r="M45" s="134"/>
      <c r="N45" s="49" t="s">
        <v>1</v>
      </c>
      <c r="O45" s="39">
        <f>O43</f>
        <v>0</v>
      </c>
      <c r="P45" s="49" t="s">
        <v>3</v>
      </c>
      <c r="Q45" s="54">
        <f>O45*L45</f>
        <v>0</v>
      </c>
      <c r="R45" s="54" t="s">
        <v>4</v>
      </c>
      <c r="S45" s="40"/>
      <c r="T45" s="62"/>
      <c r="U45" s="39"/>
      <c r="V45" s="39"/>
      <c r="W45" s="39"/>
      <c r="X45" s="39"/>
      <c r="Y45" s="45"/>
      <c r="Z45" s="39"/>
      <c r="AA45" s="47"/>
      <c r="AB45" s="39" t="s">
        <v>5</v>
      </c>
      <c r="AC45" s="39"/>
      <c r="AD45" s="49"/>
      <c r="AE45" s="134"/>
      <c r="AF45" s="134"/>
      <c r="AG45" s="49" t="s">
        <v>1</v>
      </c>
      <c r="AH45" s="39">
        <f>AH43</f>
        <v>0</v>
      </c>
      <c r="AI45" s="49" t="s">
        <v>3</v>
      </c>
      <c r="AJ45" s="54">
        <f>AH45*AE45</f>
        <v>0</v>
      </c>
      <c r="AK45" s="54" t="s">
        <v>4</v>
      </c>
      <c r="AL45" s="40"/>
      <c r="AM45" s="62"/>
      <c r="AN45" s="39"/>
      <c r="AO45" s="39"/>
      <c r="AP45" s="39"/>
      <c r="AQ45" s="39"/>
      <c r="AR45" s="45"/>
      <c r="AS45" s="39"/>
      <c r="AT45" s="47"/>
      <c r="AU45" s="39" t="s">
        <v>5</v>
      </c>
      <c r="AV45" s="39"/>
      <c r="AW45" s="49"/>
      <c r="AX45" s="134"/>
      <c r="AY45" s="134"/>
      <c r="AZ45" s="49" t="s">
        <v>1</v>
      </c>
      <c r="BA45" s="39">
        <f>BA43</f>
        <v>0</v>
      </c>
      <c r="BB45" s="49" t="s">
        <v>3</v>
      </c>
      <c r="BC45" s="54">
        <f>BA45*AX45</f>
        <v>0</v>
      </c>
      <c r="BD45" s="54" t="s">
        <v>4</v>
      </c>
      <c r="BE45" s="40"/>
      <c r="BF45" s="62"/>
      <c r="BG45" s="39"/>
      <c r="BH45" s="39"/>
      <c r="BI45" s="39"/>
      <c r="BJ45" s="39"/>
      <c r="BK45" s="45"/>
      <c r="BL45" s="39"/>
      <c r="BM45" s="47"/>
      <c r="BN45" s="39" t="s">
        <v>5</v>
      </c>
      <c r="BO45" s="39"/>
      <c r="BP45" s="49"/>
      <c r="BQ45" s="134"/>
      <c r="BR45" s="134"/>
      <c r="BS45" s="49" t="s">
        <v>1</v>
      </c>
      <c r="BT45" s="39">
        <f>BT43</f>
        <v>0</v>
      </c>
      <c r="BU45" s="49" t="s">
        <v>3</v>
      </c>
      <c r="BV45" s="54">
        <f>BT45*BQ45</f>
        <v>0</v>
      </c>
      <c r="BW45" s="54" t="s">
        <v>4</v>
      </c>
      <c r="BX45" s="40"/>
      <c r="BY45" s="62"/>
      <c r="BZ45" s="39"/>
      <c r="CA45" s="39"/>
      <c r="CB45" s="39"/>
      <c r="CC45" s="39"/>
      <c r="CD45" s="45"/>
      <c r="CE45" s="39"/>
      <c r="CF45" s="47"/>
      <c r="CG45" s="39" t="s">
        <v>5</v>
      </c>
      <c r="CH45" s="39"/>
      <c r="CI45" s="49"/>
      <c r="CJ45" s="134"/>
      <c r="CK45" s="134"/>
      <c r="CL45" s="49" t="s">
        <v>1</v>
      </c>
      <c r="CM45" s="39">
        <f>CM43</f>
        <v>0</v>
      </c>
      <c r="CN45" s="49" t="s">
        <v>3</v>
      </c>
      <c r="CO45" s="54">
        <f>CM45*CJ45</f>
        <v>0</v>
      </c>
      <c r="CP45" s="54" t="s">
        <v>4</v>
      </c>
      <c r="CQ45" s="40"/>
      <c r="CR45" s="62"/>
      <c r="CS45" s="39"/>
      <c r="CT45" s="39"/>
      <c r="CU45" s="39"/>
      <c r="CV45" s="39"/>
      <c r="CW45" s="45"/>
      <c r="CX45" s="39"/>
      <c r="CY45" s="47"/>
      <c r="CZ45" s="39" t="s">
        <v>5</v>
      </c>
      <c r="DA45" s="39"/>
      <c r="DB45" s="49"/>
      <c r="DC45" s="134"/>
      <c r="DD45" s="134"/>
      <c r="DE45" s="49" t="s">
        <v>1</v>
      </c>
      <c r="DF45" s="39">
        <f>DF43</f>
        <v>0</v>
      </c>
      <c r="DG45" s="49" t="s">
        <v>3</v>
      </c>
      <c r="DH45" s="54">
        <f>DF45*DC45</f>
        <v>0</v>
      </c>
      <c r="DI45" s="54" t="s">
        <v>4</v>
      </c>
      <c r="DJ45" s="40"/>
      <c r="DK45" s="62"/>
      <c r="DL45" s="39"/>
      <c r="DM45" s="39"/>
      <c r="DN45" s="39"/>
    </row>
    <row r="46" spans="3:118" ht="15" thickTop="1" x14ac:dyDescent="0.3">
      <c r="C46" s="39"/>
      <c r="D46" s="39"/>
      <c r="E46" s="39"/>
      <c r="F46" s="45"/>
      <c r="G46" s="39"/>
      <c r="H46" s="51"/>
      <c r="I46" s="144"/>
      <c r="J46" s="144"/>
      <c r="K46" s="144"/>
      <c r="L46" s="52"/>
      <c r="M46" s="52"/>
      <c r="N46" s="52"/>
      <c r="O46" s="52"/>
      <c r="P46" s="52"/>
      <c r="Q46" s="143"/>
      <c r="R46" s="143"/>
      <c r="S46" s="40"/>
      <c r="T46" s="62"/>
      <c r="U46" s="39"/>
      <c r="V46" s="39"/>
      <c r="W46" s="39"/>
      <c r="X46" s="39"/>
      <c r="Y46" s="45"/>
      <c r="Z46" s="39"/>
      <c r="AA46" s="51"/>
      <c r="AB46" s="144"/>
      <c r="AC46" s="144"/>
      <c r="AD46" s="144"/>
      <c r="AE46" s="52"/>
      <c r="AF46" s="52"/>
      <c r="AG46" s="52"/>
      <c r="AH46" s="52"/>
      <c r="AI46" s="52"/>
      <c r="AJ46" s="143"/>
      <c r="AK46" s="143"/>
      <c r="AL46" s="40"/>
      <c r="AM46" s="62"/>
      <c r="AN46" s="39"/>
      <c r="AO46" s="39"/>
      <c r="AP46" s="39"/>
      <c r="AQ46" s="39"/>
      <c r="AR46" s="45"/>
      <c r="AS46" s="39"/>
      <c r="AT46" s="51"/>
      <c r="AU46" s="144"/>
      <c r="AV46" s="144"/>
      <c r="AW46" s="144"/>
      <c r="AX46" s="52"/>
      <c r="AY46" s="52"/>
      <c r="AZ46" s="52"/>
      <c r="BA46" s="52"/>
      <c r="BB46" s="52"/>
      <c r="BC46" s="143"/>
      <c r="BD46" s="143"/>
      <c r="BE46" s="40"/>
      <c r="BF46" s="62"/>
      <c r="BG46" s="39"/>
      <c r="BH46" s="39"/>
      <c r="BI46" s="39"/>
      <c r="BJ46" s="39"/>
      <c r="BK46" s="45"/>
      <c r="BL46" s="39"/>
      <c r="BM46" s="51"/>
      <c r="BN46" s="144"/>
      <c r="BO46" s="144"/>
      <c r="BP46" s="144"/>
      <c r="BQ46" s="52"/>
      <c r="BR46" s="52"/>
      <c r="BS46" s="52"/>
      <c r="BT46" s="52"/>
      <c r="BU46" s="52"/>
      <c r="BV46" s="143"/>
      <c r="BW46" s="143"/>
      <c r="BX46" s="40"/>
      <c r="BY46" s="62"/>
      <c r="BZ46" s="39"/>
      <c r="CA46" s="39"/>
      <c r="CB46" s="39"/>
      <c r="CC46" s="39"/>
      <c r="CD46" s="45"/>
      <c r="CE46" s="39"/>
      <c r="CF46" s="51"/>
      <c r="CG46" s="144"/>
      <c r="CH46" s="144"/>
      <c r="CI46" s="144"/>
      <c r="CJ46" s="52"/>
      <c r="CK46" s="52"/>
      <c r="CL46" s="52"/>
      <c r="CM46" s="52"/>
      <c r="CN46" s="52"/>
      <c r="CO46" s="143"/>
      <c r="CP46" s="143"/>
      <c r="CQ46" s="40"/>
      <c r="CR46" s="62"/>
      <c r="CS46" s="39"/>
      <c r="CT46" s="39"/>
      <c r="CU46" s="39"/>
      <c r="CV46" s="39"/>
      <c r="CW46" s="45"/>
      <c r="CX46" s="39"/>
      <c r="CY46" s="51"/>
      <c r="CZ46" s="144"/>
      <c r="DA46" s="144"/>
      <c r="DB46" s="144"/>
      <c r="DC46" s="52"/>
      <c r="DD46" s="52"/>
      <c r="DE46" s="52"/>
      <c r="DF46" s="52"/>
      <c r="DG46" s="52"/>
      <c r="DH46" s="143"/>
      <c r="DI46" s="143"/>
      <c r="DJ46" s="40"/>
      <c r="DK46" s="62"/>
      <c r="DL46" s="39"/>
      <c r="DM46" s="39"/>
      <c r="DN46" s="39"/>
    </row>
    <row r="47" spans="3:118" ht="15" thickBot="1" x14ac:dyDescent="0.35">
      <c r="C47" s="39"/>
      <c r="D47" s="39"/>
      <c r="E47" s="39"/>
      <c r="F47" s="45"/>
      <c r="G47" s="39"/>
      <c r="H47" s="47"/>
      <c r="I47" s="4">
        <f>O45</f>
        <v>0</v>
      </c>
      <c r="J47" s="49" t="s">
        <v>1</v>
      </c>
      <c r="K47" s="49">
        <v>0.86</v>
      </c>
      <c r="L47" s="49" t="s">
        <v>3</v>
      </c>
      <c r="M47" s="39">
        <f>I47*K47/I48</f>
        <v>0</v>
      </c>
      <c r="N47" s="39" t="s">
        <v>6</v>
      </c>
      <c r="O47" s="39"/>
      <c r="P47" s="39"/>
      <c r="Q47" s="124" t="s">
        <v>25</v>
      </c>
      <c r="R47" s="124"/>
      <c r="S47" s="40"/>
      <c r="T47" s="62"/>
      <c r="U47" s="39"/>
      <c r="V47" s="39"/>
      <c r="W47" s="39"/>
      <c r="X47" s="39"/>
      <c r="Y47" s="45"/>
      <c r="Z47" s="39"/>
      <c r="AA47" s="47"/>
      <c r="AB47" s="4">
        <f>AH45</f>
        <v>0</v>
      </c>
      <c r="AC47" s="49" t="s">
        <v>1</v>
      </c>
      <c r="AD47" s="49">
        <v>0.86</v>
      </c>
      <c r="AE47" s="49" t="s">
        <v>3</v>
      </c>
      <c r="AF47" s="39">
        <f>AB47*AD47/AB48</f>
        <v>0</v>
      </c>
      <c r="AG47" s="39" t="s">
        <v>6</v>
      </c>
      <c r="AH47" s="39"/>
      <c r="AI47" s="39"/>
      <c r="AJ47" s="124" t="s">
        <v>25</v>
      </c>
      <c r="AK47" s="124"/>
      <c r="AL47" s="40"/>
      <c r="AM47" s="62"/>
      <c r="AN47" s="39"/>
      <c r="AO47" s="39"/>
      <c r="AP47" s="39"/>
      <c r="AQ47" s="39"/>
      <c r="AR47" s="45"/>
      <c r="AS47" s="39"/>
      <c r="AT47" s="47"/>
      <c r="AU47" s="4">
        <f>BA45</f>
        <v>0</v>
      </c>
      <c r="AV47" s="49" t="s">
        <v>1</v>
      </c>
      <c r="AW47" s="49">
        <v>0.86</v>
      </c>
      <c r="AX47" s="49" t="s">
        <v>3</v>
      </c>
      <c r="AY47" s="39">
        <f>AU47*AW47/AU48</f>
        <v>0</v>
      </c>
      <c r="AZ47" s="39" t="s">
        <v>6</v>
      </c>
      <c r="BA47" s="39"/>
      <c r="BB47" s="39"/>
      <c r="BC47" s="124" t="s">
        <v>25</v>
      </c>
      <c r="BD47" s="124"/>
      <c r="BE47" s="40"/>
      <c r="BF47" s="62"/>
      <c r="BG47" s="39"/>
      <c r="BH47" s="39"/>
      <c r="BI47" s="39"/>
      <c r="BJ47" s="39"/>
      <c r="BK47" s="45"/>
      <c r="BL47" s="39"/>
      <c r="BM47" s="47"/>
      <c r="BN47" s="4">
        <f>BT45</f>
        <v>0</v>
      </c>
      <c r="BO47" s="49" t="s">
        <v>1</v>
      </c>
      <c r="BP47" s="49">
        <v>0.86</v>
      </c>
      <c r="BQ47" s="49" t="s">
        <v>3</v>
      </c>
      <c r="BR47" s="39">
        <f>BN47*BP47/BN48</f>
        <v>0</v>
      </c>
      <c r="BS47" s="39" t="s">
        <v>6</v>
      </c>
      <c r="BT47" s="39"/>
      <c r="BU47" s="39"/>
      <c r="BV47" s="124" t="s">
        <v>25</v>
      </c>
      <c r="BW47" s="124"/>
      <c r="BX47" s="40"/>
      <c r="BY47" s="62"/>
      <c r="BZ47" s="39"/>
      <c r="CA47" s="39"/>
      <c r="CB47" s="39"/>
      <c r="CC47" s="39"/>
      <c r="CD47" s="45"/>
      <c r="CE47" s="39"/>
      <c r="CF47" s="47"/>
      <c r="CG47" s="4">
        <f>CM45</f>
        <v>0</v>
      </c>
      <c r="CH47" s="49" t="s">
        <v>1</v>
      </c>
      <c r="CI47" s="49">
        <v>0.86</v>
      </c>
      <c r="CJ47" s="49" t="s">
        <v>3</v>
      </c>
      <c r="CK47" s="39">
        <f>CG47*CI47/CG48</f>
        <v>0</v>
      </c>
      <c r="CL47" s="39" t="s">
        <v>6</v>
      </c>
      <c r="CM47" s="39"/>
      <c r="CN47" s="39"/>
      <c r="CO47" s="124" t="s">
        <v>25</v>
      </c>
      <c r="CP47" s="124"/>
      <c r="CQ47" s="40"/>
      <c r="CR47" s="62"/>
      <c r="CS47" s="39"/>
      <c r="CT47" s="39"/>
      <c r="CU47" s="39"/>
      <c r="CV47" s="39"/>
      <c r="CW47" s="45"/>
      <c r="CX47" s="39"/>
      <c r="CY47" s="47"/>
      <c r="CZ47" s="4">
        <f>DF45</f>
        <v>0</v>
      </c>
      <c r="DA47" s="49" t="s">
        <v>1</v>
      </c>
      <c r="DB47" s="49">
        <v>0.86</v>
      </c>
      <c r="DC47" s="49" t="s">
        <v>3</v>
      </c>
      <c r="DD47" s="39">
        <f>CZ47*DB47/CZ48</f>
        <v>0</v>
      </c>
      <c r="DE47" s="39" t="s">
        <v>6</v>
      </c>
      <c r="DF47" s="39"/>
      <c r="DG47" s="39"/>
      <c r="DH47" s="124" t="s">
        <v>25</v>
      </c>
      <c r="DI47" s="124"/>
      <c r="DJ47" s="40"/>
      <c r="DK47" s="62"/>
      <c r="DL47" s="39"/>
      <c r="DM47" s="39"/>
      <c r="DN47" s="39"/>
    </row>
    <row r="48" spans="3:118" ht="15" thickBot="1" x14ac:dyDescent="0.35">
      <c r="C48" s="121" t="s">
        <v>28</v>
      </c>
      <c r="D48" s="122"/>
      <c r="E48" s="11"/>
      <c r="F48" s="45"/>
      <c r="G48" s="39"/>
      <c r="H48" s="47"/>
      <c r="I48" s="142" t="s">
        <v>73</v>
      </c>
      <c r="J48" s="142"/>
      <c r="K48" s="142"/>
      <c r="L48" s="39"/>
      <c r="M48" s="39"/>
      <c r="N48" s="39"/>
      <c r="O48" s="39"/>
      <c r="P48" s="49" t="s">
        <v>3</v>
      </c>
      <c r="Q48" s="56"/>
      <c r="R48" s="56"/>
      <c r="S48" s="40"/>
      <c r="T48" s="62"/>
      <c r="U48" s="39"/>
      <c r="V48" s="121" t="s">
        <v>28</v>
      </c>
      <c r="W48" s="122"/>
      <c r="X48" s="55"/>
      <c r="Y48" s="45"/>
      <c r="Z48" s="39"/>
      <c r="AA48" s="47"/>
      <c r="AB48" s="142" t="s">
        <v>73</v>
      </c>
      <c r="AC48" s="142"/>
      <c r="AD48" s="142"/>
      <c r="AE48" s="39"/>
      <c r="AF48" s="39"/>
      <c r="AG48" s="39"/>
      <c r="AH48" s="39"/>
      <c r="AI48" s="49" t="s">
        <v>3</v>
      </c>
      <c r="AJ48" s="56"/>
      <c r="AK48" s="56"/>
      <c r="AL48" s="40"/>
      <c r="AM48" s="62"/>
      <c r="AN48" s="39"/>
      <c r="AO48" s="121" t="s">
        <v>28</v>
      </c>
      <c r="AP48" s="122"/>
      <c r="AQ48" s="55"/>
      <c r="AR48" s="45"/>
      <c r="AS48" s="39"/>
      <c r="AT48" s="47"/>
      <c r="AU48" s="142" t="s">
        <v>73</v>
      </c>
      <c r="AV48" s="142"/>
      <c r="AW48" s="142"/>
      <c r="AX48" s="39"/>
      <c r="AY48" s="39"/>
      <c r="AZ48" s="39"/>
      <c r="BA48" s="39"/>
      <c r="BB48" s="49" t="s">
        <v>3</v>
      </c>
      <c r="BC48" s="56"/>
      <c r="BD48" s="56"/>
      <c r="BE48" s="40"/>
      <c r="BF48" s="62"/>
      <c r="BG48" s="39"/>
      <c r="BH48" s="121" t="s">
        <v>28</v>
      </c>
      <c r="BI48" s="122"/>
      <c r="BJ48" s="55"/>
      <c r="BK48" s="45"/>
      <c r="BL48" s="39"/>
      <c r="BM48" s="47"/>
      <c r="BN48" s="142" t="s">
        <v>73</v>
      </c>
      <c r="BO48" s="142"/>
      <c r="BP48" s="142"/>
      <c r="BQ48" s="39"/>
      <c r="BR48" s="39"/>
      <c r="BS48" s="39"/>
      <c r="BT48" s="39"/>
      <c r="BU48" s="49" t="s">
        <v>3</v>
      </c>
      <c r="BV48" s="56"/>
      <c r="BW48" s="56"/>
      <c r="BX48" s="40"/>
      <c r="BY48" s="62"/>
      <c r="BZ48" s="39"/>
      <c r="CA48" s="121" t="s">
        <v>28</v>
      </c>
      <c r="CB48" s="122"/>
      <c r="CC48" s="55"/>
      <c r="CD48" s="45"/>
      <c r="CE48" s="39"/>
      <c r="CF48" s="47"/>
      <c r="CG48" s="142" t="s">
        <v>73</v>
      </c>
      <c r="CH48" s="142"/>
      <c r="CI48" s="142"/>
      <c r="CJ48" s="39"/>
      <c r="CK48" s="39"/>
      <c r="CL48" s="39"/>
      <c r="CM48" s="39"/>
      <c r="CN48" s="49" t="s">
        <v>3</v>
      </c>
      <c r="CO48" s="56"/>
      <c r="CP48" s="56"/>
      <c r="CQ48" s="40"/>
      <c r="CR48" s="62"/>
      <c r="CS48" s="39"/>
      <c r="CT48" s="121" t="s">
        <v>28</v>
      </c>
      <c r="CU48" s="122"/>
      <c r="CV48" s="55"/>
      <c r="CW48" s="45"/>
      <c r="CX48" s="39"/>
      <c r="CY48" s="47"/>
      <c r="CZ48" s="142" t="s">
        <v>73</v>
      </c>
      <c r="DA48" s="142"/>
      <c r="DB48" s="142"/>
      <c r="DC48" s="39"/>
      <c r="DD48" s="39"/>
      <c r="DE48" s="39"/>
      <c r="DF48" s="39"/>
      <c r="DG48" s="49" t="s">
        <v>3</v>
      </c>
      <c r="DH48" s="56"/>
      <c r="DI48" s="56"/>
      <c r="DJ48" s="40"/>
      <c r="DK48" s="62"/>
      <c r="DL48" s="39"/>
      <c r="DM48" s="39"/>
      <c r="DN48" s="39"/>
    </row>
    <row r="49" spans="3:119" ht="15" thickTop="1" x14ac:dyDescent="0.3">
      <c r="C49" s="123" t="s">
        <v>29</v>
      </c>
      <c r="D49" s="124"/>
      <c r="E49" s="57"/>
      <c r="F49" s="45"/>
      <c r="G49" s="39"/>
      <c r="H49" s="47"/>
      <c r="I49" s="49"/>
      <c r="J49" s="49"/>
      <c r="K49" s="49"/>
      <c r="L49" s="39"/>
      <c r="M49" s="39"/>
      <c r="N49" s="39"/>
      <c r="O49" s="39"/>
      <c r="P49" s="39"/>
      <c r="Q49" s="39"/>
      <c r="R49" s="39"/>
      <c r="S49" s="40"/>
      <c r="T49" s="62"/>
      <c r="U49" s="39"/>
      <c r="V49" s="123" t="s">
        <v>29</v>
      </c>
      <c r="W49" s="124"/>
      <c r="X49" s="57"/>
      <c r="Y49" s="45"/>
      <c r="Z49" s="39"/>
      <c r="AA49" s="47"/>
      <c r="AB49" s="49"/>
      <c r="AC49" s="49"/>
      <c r="AD49" s="49"/>
      <c r="AE49" s="39"/>
      <c r="AF49" s="39"/>
      <c r="AG49" s="39"/>
      <c r="AH49" s="39"/>
      <c r="AI49" s="39"/>
      <c r="AJ49" s="39"/>
      <c r="AK49" s="39"/>
      <c r="AL49" s="40"/>
      <c r="AM49" s="62"/>
      <c r="AN49" s="39"/>
      <c r="AO49" s="123" t="s">
        <v>29</v>
      </c>
      <c r="AP49" s="124"/>
      <c r="AQ49" s="57"/>
      <c r="AR49" s="45"/>
      <c r="AS49" s="39"/>
      <c r="AT49" s="47"/>
      <c r="AU49" s="49"/>
      <c r="AV49" s="49"/>
      <c r="AW49" s="49"/>
      <c r="AX49" s="39"/>
      <c r="AY49" s="39"/>
      <c r="AZ49" s="39"/>
      <c r="BA49" s="39"/>
      <c r="BB49" s="39"/>
      <c r="BC49" s="39"/>
      <c r="BD49" s="39"/>
      <c r="BE49" s="40"/>
      <c r="BF49" s="62"/>
      <c r="BG49" s="39"/>
      <c r="BH49" s="123" t="s">
        <v>29</v>
      </c>
      <c r="BI49" s="124"/>
      <c r="BJ49" s="57"/>
      <c r="BK49" s="45"/>
      <c r="BL49" s="39"/>
      <c r="BM49" s="47"/>
      <c r="BN49" s="49"/>
      <c r="BO49" s="49"/>
      <c r="BP49" s="49"/>
      <c r="BQ49" s="39"/>
      <c r="BR49" s="39"/>
      <c r="BS49" s="39"/>
      <c r="BT49" s="39"/>
      <c r="BU49" s="39"/>
      <c r="BV49" s="39"/>
      <c r="BW49" s="39"/>
      <c r="BX49" s="40"/>
      <c r="BY49" s="62"/>
      <c r="BZ49" s="39"/>
      <c r="CA49" s="123" t="s">
        <v>29</v>
      </c>
      <c r="CB49" s="124"/>
      <c r="CC49" s="57"/>
      <c r="CD49" s="45"/>
      <c r="CE49" s="39"/>
      <c r="CF49" s="47"/>
      <c r="CG49" s="49"/>
      <c r="CH49" s="49"/>
      <c r="CI49" s="49"/>
      <c r="CJ49" s="39"/>
      <c r="CK49" s="39"/>
      <c r="CL49" s="39"/>
      <c r="CM49" s="39"/>
      <c r="CN49" s="39"/>
      <c r="CO49" s="39"/>
      <c r="CP49" s="39"/>
      <c r="CQ49" s="40"/>
      <c r="CR49" s="62"/>
      <c r="CS49" s="39"/>
      <c r="CT49" s="123" t="s">
        <v>29</v>
      </c>
      <c r="CU49" s="124"/>
      <c r="CV49" s="57"/>
      <c r="CW49" s="45"/>
      <c r="CX49" s="39"/>
      <c r="CY49" s="47"/>
      <c r="CZ49" s="49"/>
      <c r="DA49" s="49"/>
      <c r="DB49" s="49"/>
      <c r="DC49" s="39"/>
      <c r="DD49" s="39"/>
      <c r="DE49" s="39"/>
      <c r="DF49" s="39"/>
      <c r="DG49" s="39"/>
      <c r="DH49" s="39"/>
      <c r="DI49" s="39"/>
      <c r="DJ49" s="40"/>
      <c r="DK49" s="62"/>
      <c r="DL49" s="39"/>
      <c r="DM49" s="39"/>
      <c r="DN49" s="39"/>
    </row>
    <row r="50" spans="3:119" x14ac:dyDescent="0.3">
      <c r="C50" s="117" t="s">
        <v>77</v>
      </c>
      <c r="D50" s="118"/>
      <c r="E50" s="112"/>
      <c r="F50" s="45"/>
      <c r="G50" s="39"/>
      <c r="H50" s="51"/>
      <c r="I50" s="53"/>
      <c r="J50" s="53"/>
      <c r="K50" s="53"/>
      <c r="L50" s="52"/>
      <c r="M50" s="52"/>
      <c r="N50" s="52"/>
      <c r="O50" s="52"/>
      <c r="P50" s="52"/>
      <c r="Q50" s="52"/>
      <c r="R50" s="52"/>
      <c r="S50" s="40"/>
      <c r="T50" s="62"/>
      <c r="U50" s="39"/>
      <c r="V50" s="117" t="s">
        <v>77</v>
      </c>
      <c r="W50" s="118"/>
      <c r="X50" s="112"/>
      <c r="Y50" s="45"/>
      <c r="Z50" s="39"/>
      <c r="AA50" s="51"/>
      <c r="AB50" s="53"/>
      <c r="AC50" s="53"/>
      <c r="AD50" s="53"/>
      <c r="AE50" s="52"/>
      <c r="AF50" s="52"/>
      <c r="AG50" s="52"/>
      <c r="AH50" s="52"/>
      <c r="AI50" s="52"/>
      <c r="AJ50" s="52"/>
      <c r="AK50" s="52"/>
      <c r="AL50" s="40"/>
      <c r="AM50" s="62"/>
      <c r="AN50" s="39"/>
      <c r="AO50" s="117" t="s">
        <v>77</v>
      </c>
      <c r="AP50" s="118"/>
      <c r="AQ50" s="112"/>
      <c r="AR50" s="45"/>
      <c r="AS50" s="39"/>
      <c r="AT50" s="51"/>
      <c r="AU50" s="53"/>
      <c r="AV50" s="144"/>
      <c r="AW50" s="144"/>
      <c r="AX50" s="52"/>
      <c r="AY50" s="52"/>
      <c r="AZ50" s="52"/>
      <c r="BA50" s="52"/>
      <c r="BB50" s="52"/>
      <c r="BC50" s="52"/>
      <c r="BD50" s="52"/>
      <c r="BE50" s="40"/>
      <c r="BF50" s="62"/>
      <c r="BG50" s="39"/>
      <c r="BH50" s="117" t="s">
        <v>77</v>
      </c>
      <c r="BI50" s="118"/>
      <c r="BJ50" s="112"/>
      <c r="BK50" s="45"/>
      <c r="BL50" s="39"/>
      <c r="BM50" s="51"/>
      <c r="BN50" s="53"/>
      <c r="BO50" s="53"/>
      <c r="BP50" s="53"/>
      <c r="BQ50" s="52"/>
      <c r="BR50" s="52"/>
      <c r="BS50" s="52"/>
      <c r="BT50" s="52"/>
      <c r="BU50" s="52"/>
      <c r="BV50" s="52"/>
      <c r="BW50" s="52"/>
      <c r="BX50" s="40"/>
      <c r="BY50" s="62"/>
      <c r="BZ50" s="39"/>
      <c r="CA50" s="117" t="s">
        <v>77</v>
      </c>
      <c r="CB50" s="118"/>
      <c r="CC50" s="112"/>
      <c r="CD50" s="45"/>
      <c r="CE50" s="39"/>
      <c r="CF50" s="51"/>
      <c r="CG50" s="53"/>
      <c r="CH50" s="53"/>
      <c r="CI50" s="53"/>
      <c r="CJ50" s="52"/>
      <c r="CK50" s="52"/>
      <c r="CL50" s="52"/>
      <c r="CM50" s="52"/>
      <c r="CN50" s="52"/>
      <c r="CO50" s="52"/>
      <c r="CP50" s="52"/>
      <c r="CQ50" s="40"/>
      <c r="CR50" s="62"/>
      <c r="CS50" s="39"/>
      <c r="CT50" s="117" t="s">
        <v>77</v>
      </c>
      <c r="CU50" s="118"/>
      <c r="CV50" s="112"/>
      <c r="CW50" s="45"/>
      <c r="CX50" s="39"/>
      <c r="CY50" s="51"/>
      <c r="CZ50" s="53"/>
      <c r="DA50" s="53"/>
      <c r="DB50" s="53"/>
      <c r="DC50" s="52"/>
      <c r="DD50" s="52"/>
      <c r="DE50" s="52"/>
      <c r="DF50" s="52"/>
      <c r="DG50" s="52"/>
      <c r="DH50" s="52"/>
      <c r="DI50" s="52"/>
      <c r="DJ50" s="40"/>
      <c r="DK50" s="62"/>
      <c r="DL50" s="39"/>
      <c r="DM50" s="39"/>
      <c r="DN50" s="39"/>
    </row>
    <row r="51" spans="3:119" ht="15" thickBot="1" x14ac:dyDescent="0.35">
      <c r="C51" s="119" t="s">
        <v>30</v>
      </c>
      <c r="D51" s="120"/>
      <c r="E51" s="58"/>
      <c r="F51" s="45"/>
      <c r="G51" s="39"/>
      <c r="H51" s="17"/>
      <c r="I51" s="129" t="s">
        <v>75</v>
      </c>
      <c r="J51" s="129"/>
      <c r="K51" s="110"/>
      <c r="L51" s="116"/>
      <c r="M51" s="116"/>
      <c r="N51" s="18"/>
      <c r="O51" s="115" t="s">
        <v>76</v>
      </c>
      <c r="P51" s="114"/>
      <c r="Q51" s="4"/>
      <c r="R51" s="4"/>
      <c r="S51" s="12"/>
      <c r="T51" s="64"/>
      <c r="U51" s="39"/>
      <c r="V51" s="119" t="s">
        <v>30</v>
      </c>
      <c r="W51" s="120"/>
      <c r="X51" s="58"/>
      <c r="Y51" s="45"/>
      <c r="Z51" s="39"/>
      <c r="AA51" s="17"/>
      <c r="AB51" s="129" t="s">
        <v>75</v>
      </c>
      <c r="AC51" s="129"/>
      <c r="AD51" s="110"/>
      <c r="AE51" s="116"/>
      <c r="AF51" s="116"/>
      <c r="AG51" s="18"/>
      <c r="AH51" s="115" t="s">
        <v>76</v>
      </c>
      <c r="AI51" s="114"/>
      <c r="AJ51" s="4"/>
      <c r="AK51" s="4"/>
      <c r="AL51" s="12"/>
      <c r="AM51" s="61"/>
      <c r="AN51" s="39"/>
      <c r="AO51" s="119" t="s">
        <v>30</v>
      </c>
      <c r="AP51" s="120"/>
      <c r="AQ51" s="58"/>
      <c r="AR51" s="45"/>
      <c r="AS51" s="39"/>
      <c r="AT51" s="17"/>
      <c r="AU51" s="129" t="s">
        <v>75</v>
      </c>
      <c r="AV51" s="129"/>
      <c r="AW51" s="110"/>
      <c r="AX51" s="116"/>
      <c r="AY51" s="116"/>
      <c r="AZ51" s="18"/>
      <c r="BA51" s="4" t="s">
        <v>76</v>
      </c>
      <c r="BB51" s="114"/>
      <c r="BC51" s="4"/>
      <c r="BD51" s="4"/>
      <c r="BE51" s="12"/>
      <c r="BF51" s="61"/>
      <c r="BG51" s="39"/>
      <c r="BH51" s="119" t="s">
        <v>30</v>
      </c>
      <c r="BI51" s="120"/>
      <c r="BJ51" s="58"/>
      <c r="BK51" s="45"/>
      <c r="BL51" s="39"/>
      <c r="BM51" s="17"/>
      <c r="BN51" s="129" t="s">
        <v>75</v>
      </c>
      <c r="BO51" s="129"/>
      <c r="BP51" s="110"/>
      <c r="BQ51" s="116"/>
      <c r="BR51" s="116"/>
      <c r="BS51" s="18"/>
      <c r="BT51" s="115" t="s">
        <v>76</v>
      </c>
      <c r="BU51" s="114"/>
      <c r="BV51" s="4"/>
      <c r="BW51" s="4"/>
      <c r="BX51" s="12"/>
      <c r="BY51" s="61"/>
      <c r="BZ51" s="39"/>
      <c r="CA51" s="119" t="s">
        <v>30</v>
      </c>
      <c r="CB51" s="120"/>
      <c r="CC51" s="58"/>
      <c r="CD51" s="45"/>
      <c r="CE51" s="39"/>
      <c r="CF51" s="17"/>
      <c r="CG51" s="129" t="s">
        <v>75</v>
      </c>
      <c r="CH51" s="129"/>
      <c r="CI51" s="110"/>
      <c r="CJ51" s="116"/>
      <c r="CK51" s="116"/>
      <c r="CL51" s="18"/>
      <c r="CM51" s="115" t="s">
        <v>76</v>
      </c>
      <c r="CN51" s="114"/>
      <c r="CO51" s="4"/>
      <c r="CP51" s="4"/>
      <c r="CQ51" s="12"/>
      <c r="CR51" s="64"/>
      <c r="CS51" s="39"/>
      <c r="CT51" s="119" t="s">
        <v>30</v>
      </c>
      <c r="CU51" s="120"/>
      <c r="CV51" s="58"/>
      <c r="CW51" s="45"/>
      <c r="CX51" s="39"/>
      <c r="CY51" s="17"/>
      <c r="CZ51" s="129" t="s">
        <v>75</v>
      </c>
      <c r="DA51" s="129"/>
      <c r="DB51" s="110"/>
      <c r="DC51" s="116"/>
      <c r="DD51" s="116"/>
      <c r="DE51" s="18"/>
      <c r="DF51" s="115" t="s">
        <v>76</v>
      </c>
      <c r="DG51" s="114"/>
      <c r="DH51" s="4"/>
      <c r="DI51" s="4"/>
      <c r="DJ51" s="12"/>
      <c r="DK51" s="64"/>
      <c r="DL51" s="39"/>
      <c r="DM51" s="39"/>
      <c r="DN51" s="39"/>
    </row>
    <row r="52" spans="3:119" ht="15" thickBot="1" x14ac:dyDescent="0.35">
      <c r="C52" s="39"/>
      <c r="D52" s="39"/>
      <c r="E52" s="39"/>
      <c r="F52" s="45"/>
      <c r="G52" s="39"/>
      <c r="H52" s="19"/>
      <c r="I52" s="111"/>
      <c r="J52" s="111"/>
      <c r="K52" s="111"/>
      <c r="L52" s="20"/>
      <c r="M52" s="20"/>
      <c r="N52" s="20"/>
      <c r="O52" s="20"/>
      <c r="P52" s="20"/>
      <c r="Q52" s="20"/>
      <c r="R52" s="20"/>
      <c r="S52" s="21"/>
      <c r="T52" s="61"/>
      <c r="U52" s="39"/>
      <c r="V52" s="39"/>
      <c r="W52" s="39"/>
      <c r="X52" s="39"/>
      <c r="Y52" s="45"/>
      <c r="Z52" s="39"/>
      <c r="AA52" s="19"/>
      <c r="AB52" s="111"/>
      <c r="AC52" s="111"/>
      <c r="AD52" s="111"/>
      <c r="AE52" s="20"/>
      <c r="AF52" s="20"/>
      <c r="AG52" s="20"/>
      <c r="AH52" s="20"/>
      <c r="AI52" s="20"/>
      <c r="AJ52" s="20"/>
      <c r="AK52" s="20"/>
      <c r="AL52" s="21"/>
      <c r="AM52" s="60"/>
      <c r="AN52" s="39"/>
      <c r="AO52" s="39"/>
      <c r="AP52" s="39"/>
      <c r="AQ52" s="39"/>
      <c r="AR52" s="45"/>
      <c r="AS52" s="39"/>
      <c r="AT52" s="19"/>
      <c r="AU52" s="111"/>
      <c r="AV52" s="111"/>
      <c r="AW52" s="111"/>
      <c r="AX52" s="20"/>
      <c r="AY52" s="20"/>
      <c r="AZ52" s="20"/>
      <c r="BA52" s="20"/>
      <c r="BB52" s="20"/>
      <c r="BC52" s="20"/>
      <c r="BD52" s="20"/>
      <c r="BE52" s="21"/>
      <c r="BF52" s="60"/>
      <c r="BG52" s="39"/>
      <c r="BH52" s="39"/>
      <c r="BI52" s="39"/>
      <c r="BJ52" s="39"/>
      <c r="BK52" s="45"/>
      <c r="BL52" s="39"/>
      <c r="BM52" s="19"/>
      <c r="BN52" s="111"/>
      <c r="BO52" s="111"/>
      <c r="BP52" s="111"/>
      <c r="BQ52" s="20"/>
      <c r="BR52" s="20"/>
      <c r="BS52" s="20"/>
      <c r="BT52" s="20"/>
      <c r="BU52" s="20"/>
      <c r="BV52" s="20"/>
      <c r="BW52" s="20"/>
      <c r="BX52" s="21"/>
      <c r="BY52" s="60"/>
      <c r="BZ52" s="39"/>
      <c r="CA52" s="39"/>
      <c r="CB52" s="39"/>
      <c r="CC52" s="39"/>
      <c r="CD52" s="45"/>
      <c r="CE52" s="39"/>
      <c r="CF52" s="19"/>
      <c r="CG52" s="111"/>
      <c r="CH52" s="111"/>
      <c r="CI52" s="111"/>
      <c r="CJ52" s="20"/>
      <c r="CK52" s="20"/>
      <c r="CL52" s="20"/>
      <c r="CM52" s="20"/>
      <c r="CN52" s="20"/>
      <c r="CO52" s="20"/>
      <c r="CP52" s="20"/>
      <c r="CQ52" s="21"/>
      <c r="CR52" s="61"/>
      <c r="CS52" s="39"/>
      <c r="CT52" s="39"/>
      <c r="CU52" s="39"/>
      <c r="CV52" s="39"/>
      <c r="CW52" s="45"/>
      <c r="CX52" s="39"/>
      <c r="CY52" s="19"/>
      <c r="CZ52" s="111"/>
      <c r="DA52" s="111"/>
      <c r="DB52" s="111"/>
      <c r="DC52" s="20"/>
      <c r="DD52" s="20"/>
      <c r="DE52" s="20"/>
      <c r="DF52" s="20"/>
      <c r="DG52" s="20"/>
      <c r="DH52" s="20"/>
      <c r="DI52" s="20"/>
      <c r="DJ52" s="21"/>
      <c r="DK52" s="62"/>
      <c r="DL52" s="39"/>
      <c r="DM52" s="39"/>
      <c r="DN52" s="39"/>
    </row>
    <row r="53" spans="3:119" ht="15" thickBot="1" x14ac:dyDescent="0.35">
      <c r="C53" s="39"/>
      <c r="D53" s="39"/>
      <c r="E53" s="39"/>
      <c r="F53" s="45"/>
      <c r="G53" s="39"/>
      <c r="H53" s="39"/>
      <c r="I53" s="49"/>
      <c r="J53" s="49"/>
      <c r="K53" s="49"/>
      <c r="L53" s="39"/>
      <c r="M53" s="39"/>
      <c r="N53" s="39"/>
      <c r="O53" s="39"/>
      <c r="P53" s="39"/>
      <c r="Q53" s="39"/>
      <c r="R53" s="39"/>
      <c r="S53" s="39"/>
      <c r="T53" s="62"/>
      <c r="U53" s="39"/>
      <c r="V53" s="39"/>
      <c r="W53" s="39"/>
      <c r="X53" s="39"/>
      <c r="Y53" s="45"/>
      <c r="Z53" s="39"/>
      <c r="AA53" s="39"/>
      <c r="AB53" s="49"/>
      <c r="AC53" s="49"/>
      <c r="AD53" s="49"/>
      <c r="AE53" s="39"/>
      <c r="AF53" s="39"/>
      <c r="AG53" s="39"/>
      <c r="AH53" s="39"/>
      <c r="AI53" s="39"/>
      <c r="AJ53" s="39"/>
      <c r="AK53" s="39"/>
      <c r="AL53" s="39"/>
      <c r="AM53" s="62"/>
      <c r="AN53" s="39"/>
      <c r="AO53" s="39"/>
      <c r="AP53" s="39"/>
      <c r="AQ53" s="39"/>
      <c r="AR53" s="45"/>
      <c r="AS53" s="39"/>
      <c r="AT53" s="39"/>
      <c r="AU53" s="49"/>
      <c r="AV53" s="49"/>
      <c r="AW53" s="49"/>
      <c r="AX53" s="39"/>
      <c r="AY53" s="39"/>
      <c r="AZ53" s="39"/>
      <c r="BA53" s="39"/>
      <c r="BB53" s="39"/>
      <c r="BC53" s="39"/>
      <c r="BD53" s="39"/>
      <c r="BE53" s="39"/>
      <c r="BF53" s="62"/>
      <c r="BG53" s="39"/>
      <c r="BH53" s="39"/>
      <c r="BI53" s="39"/>
      <c r="BJ53" s="39"/>
      <c r="BK53" s="45"/>
      <c r="BL53" s="39"/>
      <c r="BM53" s="39"/>
      <c r="BN53" s="49"/>
      <c r="BO53" s="49"/>
      <c r="BP53" s="49"/>
      <c r="BQ53" s="39"/>
      <c r="BR53" s="39"/>
      <c r="BS53" s="39"/>
      <c r="BT53" s="39"/>
      <c r="BU53" s="39"/>
      <c r="BV53" s="39"/>
      <c r="BW53" s="39"/>
      <c r="BX53" s="39"/>
      <c r="BY53" s="62"/>
      <c r="BZ53" s="39"/>
      <c r="CA53" s="39"/>
      <c r="CB53" s="39"/>
      <c r="CC53" s="39"/>
      <c r="CD53" s="45"/>
      <c r="CE53" s="39"/>
      <c r="CF53" s="39"/>
      <c r="CG53" s="49"/>
      <c r="CH53" s="49"/>
      <c r="CI53" s="49"/>
      <c r="CJ53" s="39"/>
      <c r="CK53" s="39"/>
      <c r="CL53" s="39"/>
      <c r="CM53" s="39"/>
      <c r="CN53" s="39"/>
      <c r="CO53" s="39"/>
      <c r="CP53" s="39"/>
      <c r="CQ53" s="39"/>
      <c r="CR53" s="62"/>
      <c r="CS53" s="39"/>
      <c r="CT53" s="39"/>
      <c r="CU53" s="39"/>
      <c r="CV53" s="39"/>
      <c r="CW53" s="45"/>
      <c r="CX53" s="39"/>
      <c r="CY53" s="39"/>
      <c r="CZ53" s="49"/>
      <c r="DA53" s="49"/>
      <c r="DB53" s="49"/>
      <c r="DC53" s="39"/>
      <c r="DD53" s="39"/>
      <c r="DE53" s="39"/>
      <c r="DF53" s="39"/>
      <c r="DG53" s="39"/>
      <c r="DH53" s="39"/>
      <c r="DI53" s="39"/>
      <c r="DJ53" s="39"/>
      <c r="DK53" s="62"/>
      <c r="DL53" s="39"/>
      <c r="DM53" s="39"/>
      <c r="DN53" s="39"/>
    </row>
    <row r="54" spans="3:119" x14ac:dyDescent="0.3">
      <c r="C54" s="39"/>
      <c r="D54" s="39"/>
      <c r="E54" s="39"/>
      <c r="F54" s="45"/>
      <c r="G54" s="39"/>
      <c r="H54" s="39"/>
      <c r="I54" s="49"/>
      <c r="J54" s="49"/>
      <c r="K54" s="49"/>
      <c r="L54" s="39"/>
      <c r="M54" s="39"/>
      <c r="N54" s="39"/>
      <c r="O54" s="39"/>
      <c r="P54" s="39"/>
      <c r="Q54" s="39"/>
      <c r="R54" s="39"/>
      <c r="S54" s="39"/>
      <c r="T54" s="62"/>
      <c r="U54" s="39"/>
      <c r="V54" s="121" t="s">
        <v>71</v>
      </c>
      <c r="W54" s="122"/>
      <c r="X54" s="106"/>
      <c r="Y54" s="45"/>
      <c r="Z54" s="39"/>
      <c r="AA54" s="39"/>
      <c r="AB54" s="49"/>
      <c r="AC54" s="49"/>
      <c r="AD54" s="49"/>
      <c r="AE54" s="39"/>
      <c r="AF54" s="39"/>
      <c r="AG54" s="39"/>
      <c r="AH54" s="39"/>
      <c r="AI54" s="39"/>
      <c r="AJ54" s="39"/>
      <c r="AK54" s="39"/>
      <c r="AL54" s="39"/>
      <c r="AM54" s="62"/>
      <c r="AN54" s="39"/>
      <c r="AO54" s="121" t="s">
        <v>71</v>
      </c>
      <c r="AP54" s="122"/>
      <c r="AQ54" s="106"/>
      <c r="AR54" s="45"/>
      <c r="AS54" s="39"/>
      <c r="AT54" s="39"/>
      <c r="AU54" s="49"/>
      <c r="AV54" s="49"/>
      <c r="AW54" s="49"/>
      <c r="AX54" s="39"/>
      <c r="AY54" s="39"/>
      <c r="AZ54" s="39"/>
      <c r="BA54" s="39"/>
      <c r="BB54" s="39"/>
      <c r="BC54" s="39"/>
      <c r="BD54" s="39"/>
      <c r="BE54" s="39"/>
      <c r="BF54" s="62"/>
      <c r="BG54" s="39"/>
      <c r="BH54" s="121" t="s">
        <v>71</v>
      </c>
      <c r="BI54" s="122"/>
      <c r="BJ54" s="106"/>
      <c r="BK54" s="45"/>
      <c r="BL54" s="39"/>
      <c r="BM54" s="39"/>
      <c r="BN54" s="49"/>
      <c r="BO54" s="49"/>
      <c r="BP54" s="49"/>
      <c r="BQ54" s="39"/>
      <c r="BR54" s="39"/>
      <c r="BS54" s="39"/>
      <c r="BT54" s="39"/>
      <c r="BU54" s="39"/>
      <c r="BV54" s="39"/>
      <c r="BW54" s="39"/>
      <c r="BX54" s="39"/>
      <c r="BY54" s="62"/>
      <c r="BZ54" s="39"/>
      <c r="CA54" s="121" t="s">
        <v>71</v>
      </c>
      <c r="CB54" s="122"/>
      <c r="CC54" s="106"/>
      <c r="CD54" s="45"/>
      <c r="CE54" s="39"/>
      <c r="CF54" s="39"/>
      <c r="CG54" s="49"/>
      <c r="CH54" s="49"/>
      <c r="CI54" s="49"/>
      <c r="CJ54" s="39"/>
      <c r="CK54" s="39"/>
      <c r="CL54" s="39"/>
      <c r="CM54" s="39"/>
      <c r="CN54" s="39"/>
      <c r="CO54" s="39"/>
      <c r="CP54" s="39"/>
      <c r="CQ54" s="39"/>
      <c r="CR54" s="62"/>
      <c r="CS54" s="39"/>
      <c r="CT54" s="121" t="s">
        <v>71</v>
      </c>
      <c r="CU54" s="122"/>
      <c r="CV54" s="106"/>
      <c r="CW54" s="45"/>
      <c r="CX54" s="39"/>
      <c r="CY54" s="39"/>
      <c r="CZ54" s="49"/>
      <c r="DA54" s="49"/>
      <c r="DB54" s="49"/>
      <c r="DC54" s="39"/>
      <c r="DD54" s="39"/>
      <c r="DE54" s="39"/>
      <c r="DF54" s="39"/>
      <c r="DG54" s="39"/>
      <c r="DH54" s="39"/>
      <c r="DI54" s="39"/>
      <c r="DJ54" s="39"/>
      <c r="DK54" s="62"/>
      <c r="DL54" s="39"/>
      <c r="DM54" s="121" t="s">
        <v>71</v>
      </c>
      <c r="DN54" s="122"/>
      <c r="DO54" s="109"/>
    </row>
    <row r="55" spans="3:119" x14ac:dyDescent="0.3">
      <c r="C55" s="39"/>
      <c r="D55" s="39"/>
      <c r="E55" s="39"/>
      <c r="F55" s="45"/>
      <c r="G55" s="39"/>
      <c r="H55" s="39"/>
      <c r="I55" s="49"/>
      <c r="J55" s="49"/>
      <c r="K55" s="49"/>
      <c r="L55" s="39"/>
      <c r="M55" s="39"/>
      <c r="N55" s="39"/>
      <c r="O55" s="39"/>
      <c r="P55" s="39"/>
      <c r="Q55" s="39"/>
      <c r="R55" s="39"/>
      <c r="S55" s="39"/>
      <c r="T55" s="62"/>
      <c r="U55" s="39"/>
      <c r="V55" s="123" t="s">
        <v>74</v>
      </c>
      <c r="W55" s="124"/>
      <c r="X55" s="107"/>
      <c r="Y55" s="45"/>
      <c r="Z55" s="39"/>
      <c r="AA55" s="39"/>
      <c r="AB55" s="49"/>
      <c r="AC55" s="49"/>
      <c r="AD55" s="49"/>
      <c r="AE55" s="39"/>
      <c r="AF55" s="39"/>
      <c r="AG55" s="39"/>
      <c r="AH55" s="39"/>
      <c r="AI55" s="39"/>
      <c r="AJ55" s="39"/>
      <c r="AK55" s="39"/>
      <c r="AL55" s="39"/>
      <c r="AM55" s="62"/>
      <c r="AN55" s="39"/>
      <c r="AO55" s="123" t="s">
        <v>74</v>
      </c>
      <c r="AP55" s="124"/>
      <c r="AQ55" s="107"/>
      <c r="AR55" s="45"/>
      <c r="AS55" s="39"/>
      <c r="AT55" s="39"/>
      <c r="AU55" s="49"/>
      <c r="AV55" s="49"/>
      <c r="AW55" s="49"/>
      <c r="AX55" s="39"/>
      <c r="AY55" s="39"/>
      <c r="AZ55" s="39"/>
      <c r="BA55" s="39"/>
      <c r="BB55" s="39"/>
      <c r="BC55" s="39"/>
      <c r="BD55" s="39"/>
      <c r="BE55" s="39"/>
      <c r="BF55" s="62"/>
      <c r="BG55" s="39"/>
      <c r="BH55" s="123" t="s">
        <v>74</v>
      </c>
      <c r="BI55" s="124"/>
      <c r="BJ55" s="107"/>
      <c r="BK55" s="45"/>
      <c r="BL55" s="39"/>
      <c r="BM55" s="39"/>
      <c r="BN55" s="49"/>
      <c r="BO55" s="49"/>
      <c r="BP55" s="49"/>
      <c r="BQ55" s="39"/>
      <c r="BR55" s="39"/>
      <c r="BS55" s="39"/>
      <c r="BT55" s="39"/>
      <c r="BU55" s="39"/>
      <c r="BV55" s="39"/>
      <c r="BW55" s="39"/>
      <c r="BX55" s="39"/>
      <c r="BY55" s="62"/>
      <c r="BZ55" s="39"/>
      <c r="CA55" s="123" t="s">
        <v>74</v>
      </c>
      <c r="CB55" s="124"/>
      <c r="CC55" s="107"/>
      <c r="CD55" s="45"/>
      <c r="CE55" s="39"/>
      <c r="CF55" s="39"/>
      <c r="CG55" s="49"/>
      <c r="CH55" s="49"/>
      <c r="CI55" s="49"/>
      <c r="CJ55" s="39"/>
      <c r="CK55" s="39"/>
      <c r="CL55" s="39"/>
      <c r="CM55" s="39"/>
      <c r="CN55" s="39"/>
      <c r="CO55" s="39"/>
      <c r="CP55" s="39"/>
      <c r="CQ55" s="39"/>
      <c r="CR55" s="62"/>
      <c r="CS55" s="39"/>
      <c r="CT55" s="123" t="s">
        <v>74</v>
      </c>
      <c r="CU55" s="124"/>
      <c r="CV55" s="107"/>
      <c r="CW55" s="45"/>
      <c r="CX55" s="39"/>
      <c r="CY55" s="39"/>
      <c r="CZ55" s="49"/>
      <c r="DA55" s="49"/>
      <c r="DB55" s="49"/>
      <c r="DC55" s="39"/>
      <c r="DD55" s="39"/>
      <c r="DE55" s="39"/>
      <c r="DF55" s="39"/>
      <c r="DG55" s="39"/>
      <c r="DH55" s="39"/>
      <c r="DI55" s="39"/>
      <c r="DJ55" s="39"/>
      <c r="DK55" s="62"/>
      <c r="DL55" s="39"/>
      <c r="DM55" s="123" t="s">
        <v>74</v>
      </c>
      <c r="DN55" s="124"/>
      <c r="DO55" s="107"/>
    </row>
    <row r="56" spans="3:119" ht="15" thickBot="1" x14ac:dyDescent="0.35">
      <c r="C56" s="39"/>
      <c r="D56" s="39"/>
      <c r="E56" s="39"/>
      <c r="F56" s="45"/>
      <c r="G56" s="39"/>
      <c r="H56" s="39"/>
      <c r="I56" s="49"/>
      <c r="J56" s="49"/>
      <c r="K56" s="49"/>
      <c r="L56" s="39"/>
      <c r="M56" s="39"/>
      <c r="N56" s="39"/>
      <c r="O56" s="39"/>
      <c r="P56" s="39"/>
      <c r="Q56" s="39"/>
      <c r="R56" s="39"/>
      <c r="S56" s="39"/>
      <c r="T56" s="62"/>
      <c r="U56" s="39"/>
      <c r="V56" s="119" t="s">
        <v>72</v>
      </c>
      <c r="W56" s="120"/>
      <c r="X56" s="108"/>
      <c r="Y56" s="45"/>
      <c r="Z56" s="39"/>
      <c r="AA56" s="39"/>
      <c r="AB56" s="49"/>
      <c r="AC56" s="49"/>
      <c r="AD56" s="49"/>
      <c r="AE56" s="39"/>
      <c r="AF56" s="39"/>
      <c r="AG56" s="39"/>
      <c r="AH56" s="39"/>
      <c r="AI56" s="39"/>
      <c r="AJ56" s="39"/>
      <c r="AK56" s="39"/>
      <c r="AL56" s="39"/>
      <c r="AM56" s="62"/>
      <c r="AN56" s="39"/>
      <c r="AO56" s="119" t="s">
        <v>72</v>
      </c>
      <c r="AP56" s="120"/>
      <c r="AQ56" s="108"/>
      <c r="AR56" s="45"/>
      <c r="AS56" s="39"/>
      <c r="AT56" s="39"/>
      <c r="AU56" s="49"/>
      <c r="AV56" s="49"/>
      <c r="AW56" s="49"/>
      <c r="AX56" s="39"/>
      <c r="AY56" s="39"/>
      <c r="AZ56" s="39"/>
      <c r="BA56" s="39"/>
      <c r="BB56" s="39"/>
      <c r="BC56" s="39"/>
      <c r="BD56" s="39"/>
      <c r="BE56" s="39"/>
      <c r="BF56" s="62"/>
      <c r="BG56" s="39"/>
      <c r="BH56" s="119" t="s">
        <v>72</v>
      </c>
      <c r="BI56" s="120"/>
      <c r="BJ56" s="108"/>
      <c r="BK56" s="45"/>
      <c r="BL56" s="39"/>
      <c r="BM56" s="39"/>
      <c r="BN56" s="49"/>
      <c r="BO56" s="49"/>
      <c r="BP56" s="49"/>
      <c r="BQ56" s="39"/>
      <c r="BR56" s="39"/>
      <c r="BS56" s="39"/>
      <c r="BT56" s="39"/>
      <c r="BU56" s="39"/>
      <c r="BV56" s="39"/>
      <c r="BW56" s="39"/>
      <c r="BX56" s="39"/>
      <c r="BY56" s="62"/>
      <c r="BZ56" s="39"/>
      <c r="CA56" s="119" t="s">
        <v>72</v>
      </c>
      <c r="CB56" s="120"/>
      <c r="CC56" s="108"/>
      <c r="CD56" s="45"/>
      <c r="CE56" s="39"/>
      <c r="CF56" s="39"/>
      <c r="CG56" s="49"/>
      <c r="CH56" s="49"/>
      <c r="CI56" s="49"/>
      <c r="CJ56" s="39"/>
      <c r="CK56" s="39"/>
      <c r="CL56" s="39"/>
      <c r="CM56" s="39"/>
      <c r="CN56" s="39"/>
      <c r="CO56" s="39"/>
      <c r="CP56" s="39"/>
      <c r="CQ56" s="39"/>
      <c r="CR56" s="62"/>
      <c r="CS56" s="39"/>
      <c r="CT56" s="119" t="s">
        <v>72</v>
      </c>
      <c r="CU56" s="120"/>
      <c r="CV56" s="108"/>
      <c r="CW56" s="45"/>
      <c r="CX56" s="39"/>
      <c r="CY56" s="39"/>
      <c r="CZ56" s="49"/>
      <c r="DA56" s="49"/>
      <c r="DB56" s="49"/>
      <c r="DC56" s="39"/>
      <c r="DD56" s="39"/>
      <c r="DE56" s="39"/>
      <c r="DF56" s="39"/>
      <c r="DG56" s="39"/>
      <c r="DH56" s="39"/>
      <c r="DI56" s="39"/>
      <c r="DJ56" s="39"/>
      <c r="DK56" s="62"/>
      <c r="DL56" s="39"/>
      <c r="DM56" s="119" t="s">
        <v>72</v>
      </c>
      <c r="DN56" s="120"/>
      <c r="DO56" s="108"/>
    </row>
    <row r="57" spans="3:119" x14ac:dyDescent="0.3">
      <c r="C57" s="39"/>
      <c r="D57" s="39"/>
      <c r="E57" s="39"/>
      <c r="F57" s="45"/>
      <c r="G57" s="39"/>
      <c r="H57" s="39"/>
      <c r="I57" s="49"/>
      <c r="J57" s="49"/>
      <c r="K57" s="49"/>
      <c r="L57" s="39"/>
      <c r="M57" s="39"/>
      <c r="N57" s="39"/>
      <c r="O57" s="39"/>
      <c r="P57" s="39"/>
      <c r="Q57" s="39"/>
      <c r="R57" s="39"/>
      <c r="S57" s="39"/>
      <c r="T57" s="62"/>
      <c r="U57" s="39"/>
      <c r="V57" s="39"/>
      <c r="W57" s="39"/>
      <c r="X57" s="39"/>
      <c r="Y57" s="45"/>
      <c r="Z57" s="39"/>
      <c r="AA57" s="39"/>
      <c r="AB57" s="49"/>
      <c r="AC57" s="49"/>
      <c r="AD57" s="49"/>
      <c r="AE57" s="39"/>
      <c r="AF57" s="39"/>
      <c r="AG57" s="39"/>
      <c r="AH57" s="39"/>
      <c r="AI57" s="39"/>
      <c r="AJ57" s="39"/>
      <c r="AK57" s="39"/>
      <c r="AL57" s="39"/>
      <c r="AM57" s="62"/>
      <c r="AN57" s="39"/>
      <c r="AO57" s="39"/>
      <c r="AP57" s="39"/>
      <c r="AQ57" s="39"/>
      <c r="AR57" s="45"/>
      <c r="AS57" s="39"/>
      <c r="AT57" s="39"/>
      <c r="AU57" s="49"/>
      <c r="AV57" s="49"/>
      <c r="AW57" s="49"/>
      <c r="AX57" s="39"/>
      <c r="AY57" s="39"/>
      <c r="AZ57" s="39"/>
      <c r="BA57" s="39"/>
      <c r="BB57" s="39"/>
      <c r="BC57" s="39"/>
      <c r="BD57" s="39"/>
      <c r="BE57" s="39"/>
      <c r="BF57" s="62"/>
      <c r="BG57" s="39"/>
      <c r="BH57" s="39"/>
      <c r="BI57" s="39"/>
      <c r="BJ57" s="39"/>
      <c r="BK57" s="45"/>
      <c r="BL57" s="39"/>
      <c r="BM57" s="39"/>
      <c r="BN57" s="49"/>
      <c r="BO57" s="49"/>
      <c r="BP57" s="49"/>
      <c r="BQ57" s="39"/>
      <c r="BR57" s="39"/>
      <c r="BS57" s="39"/>
      <c r="BT57" s="39"/>
      <c r="BU57" s="39"/>
      <c r="BV57" s="39"/>
      <c r="BW57" s="39"/>
      <c r="BX57" s="39"/>
      <c r="BY57" s="62"/>
      <c r="BZ57" s="39"/>
      <c r="CA57" s="39"/>
      <c r="CB57" s="39"/>
      <c r="CC57" s="39"/>
      <c r="CD57" s="45"/>
      <c r="CE57" s="39"/>
      <c r="CF57" s="39"/>
      <c r="CG57" s="49"/>
      <c r="CH57" s="49"/>
      <c r="CI57" s="49"/>
      <c r="CJ57" s="39"/>
      <c r="CK57" s="39"/>
      <c r="CL57" s="39"/>
      <c r="CM57" s="39"/>
      <c r="CN57" s="39"/>
      <c r="CO57" s="39"/>
      <c r="CP57" s="39"/>
      <c r="CQ57" s="39"/>
      <c r="CR57" s="62"/>
      <c r="CS57" s="39"/>
      <c r="CT57" s="39"/>
      <c r="CU57" s="39"/>
      <c r="CV57" s="39"/>
      <c r="CW57" s="45"/>
      <c r="CX57" s="39"/>
      <c r="CY57" s="39"/>
      <c r="CZ57" s="49"/>
      <c r="DA57" s="49"/>
      <c r="DB57" s="49"/>
      <c r="DC57" s="39"/>
      <c r="DD57" s="39"/>
      <c r="DE57" s="39"/>
      <c r="DF57" s="39"/>
      <c r="DG57" s="39"/>
      <c r="DH57" s="39"/>
      <c r="DI57" s="39"/>
      <c r="DJ57" s="39"/>
      <c r="DK57" s="62"/>
      <c r="DL57" s="39"/>
      <c r="DM57" s="39"/>
      <c r="DN57" s="39"/>
    </row>
    <row r="58" spans="3:119" ht="15" thickBot="1" x14ac:dyDescent="0.35">
      <c r="C58" s="39"/>
      <c r="D58" s="39"/>
      <c r="E58" s="39"/>
      <c r="F58" s="45"/>
      <c r="G58" s="39"/>
      <c r="H58" s="39"/>
      <c r="I58" s="49"/>
      <c r="J58" s="49"/>
      <c r="K58" s="49"/>
      <c r="L58" s="39"/>
      <c r="M58" s="39"/>
      <c r="N58" s="39"/>
      <c r="O58" s="39"/>
      <c r="P58" s="39"/>
      <c r="Q58" s="39"/>
      <c r="R58" s="39"/>
      <c r="S58" s="39"/>
      <c r="T58" s="62"/>
      <c r="U58" s="39"/>
      <c r="V58" s="39"/>
      <c r="W58" s="39"/>
      <c r="X58" s="39"/>
      <c r="Y58" s="45"/>
      <c r="Z58" s="39"/>
      <c r="AA58" s="39"/>
      <c r="AB58" s="49"/>
      <c r="AC58" s="49"/>
      <c r="AD58" s="49"/>
      <c r="AE58" s="39"/>
      <c r="AF58" s="39"/>
      <c r="AG58" s="39"/>
      <c r="AH58" s="39"/>
      <c r="AI58" s="39"/>
      <c r="AJ58" s="39"/>
      <c r="AK58" s="39"/>
      <c r="AL58" s="39"/>
      <c r="AM58" s="62"/>
      <c r="AN58" s="39"/>
      <c r="AO58" s="39"/>
      <c r="AP58" s="39"/>
      <c r="AQ58" s="39"/>
      <c r="AR58" s="45"/>
      <c r="AS58" s="39"/>
      <c r="AT58" s="39"/>
      <c r="AU58" s="49"/>
      <c r="AV58" s="49"/>
      <c r="AW58" s="49"/>
      <c r="AX58" s="39"/>
      <c r="AY58" s="39"/>
      <c r="AZ58" s="39"/>
      <c r="BA58" s="39"/>
      <c r="BB58" s="39"/>
      <c r="BC58" s="39"/>
      <c r="BD58" s="39"/>
      <c r="BE58" s="39"/>
      <c r="BF58" s="62"/>
      <c r="BG58" s="39"/>
      <c r="BH58" s="39"/>
      <c r="BI58" s="39"/>
      <c r="BJ58" s="39"/>
      <c r="BK58" s="45"/>
      <c r="BL58" s="39"/>
      <c r="BM58" s="39"/>
      <c r="BN58" s="49"/>
      <c r="BO58" s="49"/>
      <c r="BP58" s="49"/>
      <c r="BQ58" s="39"/>
      <c r="BR58" s="39"/>
      <c r="BS58" s="39"/>
      <c r="BT58" s="39"/>
      <c r="BU58" s="39"/>
      <c r="BV58" s="39"/>
      <c r="BW58" s="39"/>
      <c r="BX58" s="39"/>
      <c r="BY58" s="62"/>
      <c r="BZ58" s="39"/>
      <c r="CA58" s="39"/>
      <c r="CB58" s="39"/>
      <c r="CC58" s="39"/>
      <c r="CD58" s="45"/>
      <c r="CE58" s="39"/>
      <c r="CF58" s="39"/>
      <c r="CG58" s="49"/>
      <c r="CH58" s="49"/>
      <c r="CI58" s="49"/>
      <c r="CJ58" s="39"/>
      <c r="CK58" s="39"/>
      <c r="CL58" s="39"/>
      <c r="CM58" s="39"/>
      <c r="CN58" s="39"/>
      <c r="CO58" s="39"/>
      <c r="CP58" s="39"/>
      <c r="CQ58" s="39"/>
      <c r="CR58" s="62"/>
      <c r="CS58" s="39"/>
      <c r="CT58" s="39"/>
      <c r="CU58" s="39"/>
      <c r="CV58" s="39"/>
      <c r="CW58" s="45"/>
      <c r="CX58" s="39"/>
      <c r="CY58" s="39"/>
      <c r="CZ58" s="49"/>
      <c r="DA58" s="49"/>
      <c r="DB58" s="49"/>
      <c r="DC58" s="39"/>
      <c r="DD58" s="39"/>
      <c r="DE58" s="39"/>
      <c r="DF58" s="39"/>
      <c r="DG58" s="39"/>
      <c r="DH58" s="39"/>
      <c r="DI58" s="39"/>
      <c r="DJ58" s="39"/>
      <c r="DK58" s="62"/>
      <c r="DL58" s="39"/>
      <c r="DM58" s="39"/>
      <c r="DN58" s="39"/>
    </row>
    <row r="59" spans="3:119" x14ac:dyDescent="0.3">
      <c r="C59" s="39"/>
      <c r="D59" s="39"/>
      <c r="E59" s="39"/>
      <c r="F59" s="45"/>
      <c r="G59" s="39"/>
      <c r="H59" s="39"/>
      <c r="I59" s="39"/>
      <c r="J59" s="39"/>
      <c r="K59" s="39"/>
      <c r="L59" s="121" t="s">
        <v>28</v>
      </c>
      <c r="M59" s="122"/>
      <c r="N59" s="11"/>
      <c r="O59" s="39"/>
      <c r="P59" s="39"/>
      <c r="Q59" s="39"/>
      <c r="R59" s="39"/>
      <c r="S59" s="39"/>
      <c r="T59" s="62"/>
      <c r="U59" s="39"/>
      <c r="V59" s="39"/>
      <c r="W59" s="39"/>
      <c r="X59" s="39"/>
      <c r="Y59" s="45"/>
      <c r="Z59" s="39"/>
      <c r="AA59" s="39"/>
      <c r="AB59" s="39"/>
      <c r="AC59" s="39"/>
      <c r="AD59" s="39"/>
      <c r="AE59" s="121" t="s">
        <v>28</v>
      </c>
      <c r="AF59" s="122"/>
      <c r="AG59" s="11"/>
      <c r="AH59" s="39"/>
      <c r="AI59" s="39"/>
      <c r="AJ59" s="39"/>
      <c r="AK59" s="39"/>
      <c r="AL59" s="39"/>
      <c r="AM59" s="62"/>
      <c r="AN59" s="39"/>
      <c r="AO59" s="121" t="s">
        <v>28</v>
      </c>
      <c r="AP59" s="122"/>
      <c r="AQ59" s="55"/>
      <c r="AR59" s="45"/>
      <c r="AS59" s="39"/>
      <c r="AT59" s="39"/>
      <c r="AU59" s="39"/>
      <c r="AV59" s="39"/>
      <c r="AW59" s="39"/>
      <c r="AX59" s="121" t="s">
        <v>28</v>
      </c>
      <c r="AY59" s="122"/>
      <c r="AZ59" s="55"/>
      <c r="BA59" s="39"/>
      <c r="BB59" s="39"/>
      <c r="BC59" s="39"/>
      <c r="BD59" s="39"/>
      <c r="BE59" s="39"/>
      <c r="BF59" s="62"/>
      <c r="BG59" s="39"/>
      <c r="BH59" s="39"/>
      <c r="BI59" s="39"/>
      <c r="BJ59" s="39"/>
      <c r="BK59" s="45"/>
      <c r="BL59" s="39"/>
      <c r="BM59" s="39"/>
      <c r="BN59" s="39"/>
      <c r="BO59" s="39"/>
      <c r="BP59" s="39"/>
      <c r="BQ59" s="121" t="s">
        <v>28</v>
      </c>
      <c r="BR59" s="122"/>
      <c r="BS59" s="55"/>
      <c r="BT59" s="39"/>
      <c r="BU59" s="39"/>
      <c r="BV59" s="39"/>
      <c r="BW59" s="39"/>
      <c r="BX59" s="39"/>
      <c r="BY59" s="62"/>
      <c r="BZ59" s="39"/>
      <c r="CA59" s="39"/>
      <c r="CB59" s="39"/>
      <c r="CC59" s="39"/>
      <c r="CD59" s="45"/>
      <c r="CE59" s="39"/>
      <c r="CF59" s="39"/>
      <c r="CG59" s="39"/>
      <c r="CH59" s="39"/>
      <c r="CI59" s="39"/>
      <c r="CJ59" s="121" t="s">
        <v>28</v>
      </c>
      <c r="CK59" s="122"/>
      <c r="CL59" s="55"/>
      <c r="CM59" s="39"/>
      <c r="CN59" s="39"/>
      <c r="CO59" s="39"/>
      <c r="CP59" s="39"/>
      <c r="CQ59" s="39"/>
      <c r="CR59" s="62"/>
      <c r="CS59" s="39"/>
      <c r="CT59" s="39"/>
      <c r="CU59" s="39"/>
      <c r="CV59" s="39"/>
      <c r="CW59" s="45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62"/>
      <c r="DL59" s="39"/>
      <c r="DM59" s="39"/>
      <c r="DN59" s="39"/>
    </row>
    <row r="60" spans="3:119" x14ac:dyDescent="0.3">
      <c r="C60" s="39"/>
      <c r="D60" s="39"/>
      <c r="E60" s="39"/>
      <c r="F60" s="45"/>
      <c r="G60" s="39"/>
      <c r="H60" s="39"/>
      <c r="I60" s="39"/>
      <c r="J60" s="39"/>
      <c r="K60" s="39"/>
      <c r="L60" s="123" t="s">
        <v>29</v>
      </c>
      <c r="M60" s="124"/>
      <c r="N60" s="57"/>
      <c r="O60" s="39"/>
      <c r="P60" s="39"/>
      <c r="Q60" s="39"/>
      <c r="R60" s="39"/>
      <c r="S60" s="39"/>
      <c r="T60" s="62"/>
      <c r="U60" s="39"/>
      <c r="V60" s="39"/>
      <c r="W60" s="39"/>
      <c r="X60" s="39"/>
      <c r="Y60" s="45"/>
      <c r="Z60" s="39"/>
      <c r="AA60" s="39"/>
      <c r="AB60" s="39"/>
      <c r="AC60" s="39"/>
      <c r="AD60" s="39"/>
      <c r="AE60" s="123" t="s">
        <v>29</v>
      </c>
      <c r="AF60" s="124"/>
      <c r="AG60" s="57"/>
      <c r="AH60" s="39"/>
      <c r="AI60" s="39"/>
      <c r="AJ60" s="39"/>
      <c r="AK60" s="39"/>
      <c r="AL60" s="39"/>
      <c r="AM60" s="62"/>
      <c r="AN60" s="39"/>
      <c r="AO60" s="123" t="s">
        <v>29</v>
      </c>
      <c r="AP60" s="124"/>
      <c r="AQ60" s="57"/>
      <c r="AR60" s="45"/>
      <c r="AS60" s="39"/>
      <c r="AT60" s="39"/>
      <c r="AU60" s="39"/>
      <c r="AV60" s="39"/>
      <c r="AW60" s="39"/>
      <c r="AX60" s="123" t="s">
        <v>29</v>
      </c>
      <c r="AY60" s="124"/>
      <c r="AZ60" s="57"/>
      <c r="BA60" s="39"/>
      <c r="BB60" s="39"/>
      <c r="BC60" s="39"/>
      <c r="BD60" s="39"/>
      <c r="BE60" s="39"/>
      <c r="BF60" s="62"/>
      <c r="BG60" s="39"/>
      <c r="BH60" s="39"/>
      <c r="BI60" s="39"/>
      <c r="BJ60" s="39"/>
      <c r="BK60" s="45"/>
      <c r="BL60" s="39"/>
      <c r="BM60" s="39"/>
      <c r="BN60" s="39"/>
      <c r="BO60" s="39"/>
      <c r="BP60" s="39"/>
      <c r="BQ60" s="123" t="s">
        <v>29</v>
      </c>
      <c r="BR60" s="124"/>
      <c r="BS60" s="57"/>
      <c r="BT60" s="39"/>
      <c r="BU60" s="39"/>
      <c r="BV60" s="39"/>
      <c r="BW60" s="39"/>
      <c r="BX60" s="39"/>
      <c r="BY60" s="62"/>
      <c r="BZ60" s="39"/>
      <c r="CA60" s="39"/>
      <c r="CB60" s="39"/>
      <c r="CC60" s="39"/>
      <c r="CD60" s="45"/>
      <c r="CE60" s="39"/>
      <c r="CF60" s="39"/>
      <c r="CG60" s="39"/>
      <c r="CH60" s="39"/>
      <c r="CI60" s="39"/>
      <c r="CJ60" s="123" t="s">
        <v>29</v>
      </c>
      <c r="CK60" s="124"/>
      <c r="CL60" s="57"/>
      <c r="CM60" s="39"/>
      <c r="CN60" s="39"/>
      <c r="CO60" s="39"/>
      <c r="CP60" s="39"/>
      <c r="CQ60" s="39"/>
      <c r="CR60" s="62"/>
      <c r="CS60" s="39"/>
      <c r="CT60" s="39"/>
      <c r="CU60" s="39"/>
      <c r="CV60" s="39"/>
      <c r="CW60" s="45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62"/>
      <c r="DL60" s="39"/>
      <c r="DM60" s="39"/>
      <c r="DN60" s="39"/>
    </row>
    <row r="61" spans="3:119" x14ac:dyDescent="0.3">
      <c r="C61" s="39"/>
      <c r="D61" s="39"/>
      <c r="E61" s="39"/>
      <c r="F61" s="45"/>
      <c r="G61" s="39"/>
      <c r="H61" s="39"/>
      <c r="I61" s="39"/>
      <c r="J61" s="39"/>
      <c r="K61" s="39"/>
      <c r="L61" s="117" t="s">
        <v>77</v>
      </c>
      <c r="M61" s="118"/>
      <c r="N61" s="112"/>
      <c r="O61" s="39"/>
      <c r="P61" s="39"/>
      <c r="Q61" s="39"/>
      <c r="R61" s="39"/>
      <c r="S61" s="39"/>
      <c r="T61" s="62"/>
      <c r="U61" s="39"/>
      <c r="V61" s="39"/>
      <c r="W61" s="39"/>
      <c r="X61" s="39"/>
      <c r="Y61" s="45"/>
      <c r="Z61" s="39"/>
      <c r="AA61" s="39"/>
      <c r="AB61" s="39"/>
      <c r="AC61" s="39"/>
      <c r="AD61" s="39"/>
      <c r="AE61" s="117" t="s">
        <v>77</v>
      </c>
      <c r="AF61" s="118"/>
      <c r="AG61" s="112"/>
      <c r="AH61" s="39"/>
      <c r="AI61" s="39"/>
      <c r="AJ61" s="39"/>
      <c r="AK61" s="39"/>
      <c r="AL61" s="39"/>
      <c r="AM61" s="62"/>
      <c r="AN61" s="39"/>
      <c r="AO61" s="117" t="s">
        <v>77</v>
      </c>
      <c r="AP61" s="118"/>
      <c r="AQ61" s="112"/>
      <c r="AR61" s="45"/>
      <c r="AS61" s="39"/>
      <c r="AT61" s="39"/>
      <c r="AU61" s="39"/>
      <c r="AV61" s="39"/>
      <c r="AW61" s="39"/>
      <c r="AX61" s="117" t="s">
        <v>77</v>
      </c>
      <c r="AY61" s="118"/>
      <c r="AZ61" s="112"/>
      <c r="BA61" s="39"/>
      <c r="BB61" s="39"/>
      <c r="BC61" s="39"/>
      <c r="BD61" s="39"/>
      <c r="BE61" s="39"/>
      <c r="BF61" s="62"/>
      <c r="BG61" s="39"/>
      <c r="BH61" s="39"/>
      <c r="BI61" s="39"/>
      <c r="BJ61" s="39"/>
      <c r="BK61" s="45"/>
      <c r="BL61" s="39"/>
      <c r="BM61" s="39"/>
      <c r="BN61" s="39"/>
      <c r="BO61" s="39"/>
      <c r="BP61" s="39"/>
      <c r="BQ61" s="117" t="s">
        <v>77</v>
      </c>
      <c r="BR61" s="118"/>
      <c r="BS61" s="112"/>
      <c r="BT61" s="39"/>
      <c r="BU61" s="39"/>
      <c r="BV61" s="39"/>
      <c r="BW61" s="39"/>
      <c r="BX61" s="39"/>
      <c r="BY61" s="62"/>
      <c r="BZ61" s="39"/>
      <c r="CA61" s="39"/>
      <c r="CB61" s="39"/>
      <c r="CC61" s="39"/>
      <c r="CD61" s="45"/>
      <c r="CE61" s="39"/>
      <c r="CF61" s="39"/>
      <c r="CG61" s="39"/>
      <c r="CH61" s="39"/>
      <c r="CI61" s="39"/>
      <c r="CJ61" s="117" t="s">
        <v>77</v>
      </c>
      <c r="CK61" s="118"/>
      <c r="CL61" s="112"/>
      <c r="CM61" s="39"/>
      <c r="CN61" s="39"/>
      <c r="CO61" s="39"/>
      <c r="CP61" s="39"/>
      <c r="CQ61" s="39"/>
      <c r="CR61" s="62"/>
      <c r="CS61" s="39"/>
      <c r="CT61" s="39"/>
      <c r="CU61" s="39"/>
      <c r="CV61" s="39"/>
      <c r="CW61" s="45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62"/>
      <c r="DL61" s="39"/>
      <c r="DM61" s="39"/>
      <c r="DN61" s="39"/>
    </row>
    <row r="62" spans="3:119" ht="15" thickBot="1" x14ac:dyDescent="0.35">
      <c r="C62" s="39"/>
      <c r="D62" s="39"/>
      <c r="E62" s="39"/>
      <c r="F62" s="45"/>
      <c r="G62" s="39"/>
      <c r="H62" s="39"/>
      <c r="I62" s="39"/>
      <c r="J62" s="39"/>
      <c r="K62" s="39"/>
      <c r="L62" s="119" t="s">
        <v>30</v>
      </c>
      <c r="M62" s="120"/>
      <c r="N62" s="58"/>
      <c r="O62" s="39"/>
      <c r="P62" s="39"/>
      <c r="Q62" s="39"/>
      <c r="R62" s="39"/>
      <c r="S62" s="39"/>
      <c r="T62" s="62"/>
      <c r="U62" s="39"/>
      <c r="V62" s="39"/>
      <c r="W62" s="39"/>
      <c r="X62" s="39"/>
      <c r="Y62" s="45"/>
      <c r="Z62" s="39"/>
      <c r="AA62" s="39"/>
      <c r="AB62" s="39"/>
      <c r="AC62" s="39"/>
      <c r="AD62" s="39"/>
      <c r="AE62" s="119" t="s">
        <v>30</v>
      </c>
      <c r="AF62" s="120"/>
      <c r="AG62" s="58"/>
      <c r="AH62" s="39"/>
      <c r="AI62" s="39"/>
      <c r="AJ62" s="39"/>
      <c r="AK62" s="39"/>
      <c r="AL62" s="39"/>
      <c r="AM62" s="62"/>
      <c r="AN62" s="39"/>
      <c r="AO62" s="119" t="s">
        <v>30</v>
      </c>
      <c r="AP62" s="120"/>
      <c r="AQ62" s="58"/>
      <c r="AR62" s="45"/>
      <c r="AS62" s="39"/>
      <c r="AT62" s="39"/>
      <c r="AU62" s="39"/>
      <c r="AV62" s="39"/>
      <c r="AW62" s="39"/>
      <c r="AX62" s="119" t="s">
        <v>30</v>
      </c>
      <c r="AY62" s="120"/>
      <c r="AZ62" s="58"/>
      <c r="BA62" s="39"/>
      <c r="BB62" s="39"/>
      <c r="BC62" s="39"/>
      <c r="BD62" s="39"/>
      <c r="BE62" s="39"/>
      <c r="BF62" s="62"/>
      <c r="BG62" s="39"/>
      <c r="BH62" s="39"/>
      <c r="BI62" s="39"/>
      <c r="BJ62" s="39"/>
      <c r="BK62" s="45"/>
      <c r="BL62" s="39"/>
      <c r="BM62" s="39"/>
      <c r="BN62" s="39"/>
      <c r="BO62" s="39"/>
      <c r="BP62" s="39"/>
      <c r="BQ62" s="119" t="s">
        <v>30</v>
      </c>
      <c r="BR62" s="120"/>
      <c r="BS62" s="58"/>
      <c r="BT62" s="39"/>
      <c r="BU62" s="39"/>
      <c r="BV62" s="39"/>
      <c r="BW62" s="39"/>
      <c r="BX62" s="39"/>
      <c r="BY62" s="62"/>
      <c r="BZ62" s="39"/>
      <c r="CA62" s="39"/>
      <c r="CB62" s="39"/>
      <c r="CC62" s="39"/>
      <c r="CD62" s="45"/>
      <c r="CE62" s="39"/>
      <c r="CF62" s="39"/>
      <c r="CG62" s="39"/>
      <c r="CH62" s="39"/>
      <c r="CI62" s="39"/>
      <c r="CJ62" s="119" t="s">
        <v>30</v>
      </c>
      <c r="CK62" s="120"/>
      <c r="CL62" s="58"/>
      <c r="CM62" s="39"/>
      <c r="CN62" s="39"/>
      <c r="CO62" s="39"/>
      <c r="CP62" s="39"/>
      <c r="CQ62" s="39"/>
      <c r="CR62" s="62"/>
      <c r="CS62" s="39"/>
      <c r="CT62" s="39"/>
      <c r="CU62" s="39"/>
      <c r="CV62" s="39"/>
      <c r="CW62" s="45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62"/>
      <c r="DL62" s="39"/>
      <c r="DM62" s="39"/>
      <c r="DN62" s="39"/>
    </row>
    <row r="63" spans="3:119" ht="15" thickBot="1" x14ac:dyDescent="0.35">
      <c r="C63" s="39"/>
      <c r="D63" s="39"/>
      <c r="E63" s="39"/>
      <c r="F63" s="45"/>
      <c r="G63" s="65"/>
      <c r="H63" s="66"/>
      <c r="I63" s="66"/>
      <c r="J63" s="66"/>
      <c r="K63" s="66"/>
      <c r="L63" s="113"/>
      <c r="M63" s="113"/>
      <c r="N63" s="113"/>
      <c r="O63" s="66"/>
      <c r="P63" s="66"/>
      <c r="Q63" s="66"/>
      <c r="R63" s="66"/>
      <c r="S63" s="66"/>
      <c r="T63" s="67"/>
      <c r="U63" s="66"/>
      <c r="V63" s="66"/>
      <c r="W63" s="66"/>
      <c r="X63" s="66"/>
      <c r="Y63" s="68"/>
      <c r="Z63" s="66"/>
      <c r="AA63" s="66"/>
      <c r="AB63" s="66"/>
      <c r="AC63" s="66"/>
      <c r="AD63" s="66"/>
      <c r="AE63" s="113"/>
      <c r="AF63" s="113"/>
      <c r="AG63" s="113"/>
      <c r="AH63" s="66"/>
      <c r="AI63" s="66"/>
      <c r="AJ63" s="66"/>
      <c r="AK63" s="66"/>
      <c r="AL63" s="66"/>
      <c r="AM63" s="67"/>
      <c r="AN63" s="66"/>
      <c r="AO63" s="113"/>
      <c r="AP63" s="113"/>
      <c r="AQ63" s="113"/>
      <c r="AR63" s="68"/>
      <c r="AS63" s="66"/>
      <c r="AT63" s="66"/>
      <c r="AU63" s="66"/>
      <c r="AV63" s="66"/>
      <c r="AW63" s="66"/>
      <c r="AX63" s="113"/>
      <c r="AY63" s="113"/>
      <c r="AZ63" s="113"/>
      <c r="BA63" s="66"/>
      <c r="BB63" s="66"/>
      <c r="BC63" s="66"/>
      <c r="BD63" s="66"/>
      <c r="BE63" s="66"/>
      <c r="BF63" s="67"/>
      <c r="BG63" s="66"/>
      <c r="BH63" s="66"/>
      <c r="BI63" s="66"/>
      <c r="BJ63" s="66"/>
      <c r="BK63" s="68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7"/>
      <c r="BZ63" s="66"/>
      <c r="CA63" s="66"/>
      <c r="CB63" s="66"/>
      <c r="CC63" s="66"/>
      <c r="CD63" s="68"/>
      <c r="CE63" s="66"/>
      <c r="CF63" s="66"/>
      <c r="CG63" s="66"/>
      <c r="CH63" s="66"/>
      <c r="CI63" s="66"/>
      <c r="CJ63" s="113"/>
      <c r="CK63" s="113"/>
      <c r="CL63" s="113"/>
      <c r="CM63" s="66"/>
      <c r="CN63" s="66"/>
      <c r="CO63" s="66"/>
      <c r="CP63" s="66"/>
      <c r="CQ63" s="66"/>
      <c r="CR63" s="67"/>
      <c r="CS63" s="66"/>
      <c r="CT63" s="66"/>
      <c r="CU63" s="66"/>
      <c r="CV63" s="66"/>
      <c r="CW63" s="68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62"/>
      <c r="DL63" s="39"/>
      <c r="DM63" s="39"/>
      <c r="DN63" s="39"/>
    </row>
    <row r="64" spans="3:119" ht="15" thickBot="1" x14ac:dyDescent="0.35">
      <c r="C64" s="39"/>
      <c r="D64" s="39"/>
      <c r="E64" s="39"/>
      <c r="F64" s="45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62"/>
      <c r="U64" s="39"/>
      <c r="V64" s="39"/>
      <c r="W64" s="39"/>
      <c r="X64" s="39"/>
      <c r="Y64" s="45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62"/>
      <c r="AN64" s="69"/>
      <c r="AO64" s="39"/>
      <c r="AP64" s="39"/>
      <c r="AQ64" s="39"/>
      <c r="AR64" s="70"/>
      <c r="AS64" s="39"/>
      <c r="AT64" s="39"/>
      <c r="AU64" s="39"/>
      <c r="AV64" s="39"/>
      <c r="AW64" s="70"/>
      <c r="AX64" s="70"/>
      <c r="AY64" s="39"/>
      <c r="AZ64" s="39"/>
      <c r="BA64" s="39"/>
      <c r="BB64" s="39"/>
      <c r="BC64" s="39"/>
      <c r="BD64" s="39"/>
      <c r="BE64" s="39"/>
      <c r="BF64" s="62"/>
      <c r="BG64" s="39"/>
      <c r="BH64" s="39"/>
      <c r="BI64" s="39"/>
      <c r="BJ64" s="39"/>
      <c r="BK64" s="45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62"/>
      <c r="BZ64" s="39"/>
      <c r="CA64" s="39"/>
      <c r="CB64" s="39"/>
      <c r="CC64" s="39"/>
      <c r="CD64" s="45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62"/>
      <c r="CS64" s="39"/>
      <c r="CT64" s="39"/>
      <c r="CU64" s="39"/>
      <c r="CV64" s="39"/>
      <c r="CW64" s="70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62"/>
      <c r="DL64" s="39"/>
      <c r="DM64" s="39"/>
      <c r="DN64" s="39"/>
    </row>
    <row r="65" spans="3:118" x14ac:dyDescent="0.3">
      <c r="C65" s="121" t="s">
        <v>28</v>
      </c>
      <c r="D65" s="122"/>
      <c r="E65" s="55"/>
      <c r="F65" s="45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62"/>
      <c r="U65" s="39"/>
      <c r="V65" s="39"/>
      <c r="W65" s="39"/>
      <c r="X65" s="39"/>
      <c r="Y65" s="45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62"/>
      <c r="AN65" s="45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62"/>
      <c r="BG65" s="39"/>
      <c r="BH65" s="39"/>
      <c r="BI65" s="39"/>
      <c r="BJ65" s="39"/>
      <c r="BK65" s="45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62"/>
      <c r="BZ65" s="39"/>
      <c r="CA65" s="39"/>
      <c r="CB65" s="39"/>
      <c r="CC65" s="39"/>
      <c r="CD65" s="45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62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62"/>
      <c r="DL65" s="39"/>
      <c r="DM65" s="39"/>
      <c r="DN65" s="39"/>
    </row>
    <row r="66" spans="3:118" ht="15" thickBot="1" x14ac:dyDescent="0.35">
      <c r="C66" s="123" t="s">
        <v>29</v>
      </c>
      <c r="D66" s="124"/>
      <c r="E66" s="57"/>
      <c r="F66" s="45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62"/>
      <c r="U66" s="71"/>
      <c r="V66" s="72"/>
      <c r="W66" s="72"/>
      <c r="X66" s="72"/>
      <c r="Y66" s="73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4"/>
      <c r="AN66" s="73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4"/>
      <c r="BG66" s="72"/>
      <c r="BH66" s="72"/>
      <c r="BI66" s="72"/>
      <c r="BJ66" s="72"/>
      <c r="BK66" s="73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4"/>
      <c r="BZ66" s="72"/>
      <c r="CA66" s="72"/>
      <c r="CB66" s="72"/>
      <c r="CC66" s="72"/>
      <c r="CD66" s="73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4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4"/>
      <c r="DL66" s="39"/>
      <c r="DM66" s="39"/>
      <c r="DN66" s="39"/>
    </row>
    <row r="67" spans="3:118" ht="15" thickBot="1" x14ac:dyDescent="0.35">
      <c r="C67" s="117" t="s">
        <v>77</v>
      </c>
      <c r="D67" s="118"/>
      <c r="E67" s="112"/>
      <c r="F67" s="45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62"/>
      <c r="U67" s="39"/>
      <c r="V67" s="39"/>
      <c r="W67" s="39"/>
      <c r="X67" s="39"/>
      <c r="Y67" s="45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62"/>
      <c r="AN67" s="45"/>
      <c r="AO67" s="75"/>
      <c r="AP67" s="39"/>
      <c r="AQ67" s="39"/>
      <c r="AR67" s="76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76"/>
      <c r="BG67" s="39"/>
      <c r="BH67" s="39"/>
      <c r="BI67" s="39"/>
      <c r="BJ67" s="39"/>
      <c r="BK67" s="45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62"/>
      <c r="BZ67" s="39"/>
      <c r="CA67" s="39"/>
      <c r="CB67" s="39"/>
      <c r="CC67" s="39"/>
      <c r="CD67" s="45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62"/>
      <c r="CS67" s="39"/>
      <c r="CT67" s="39"/>
      <c r="CU67" s="39"/>
      <c r="CV67" s="39"/>
      <c r="CW67" s="76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</row>
    <row r="68" spans="3:118" ht="15" thickBot="1" x14ac:dyDescent="0.35">
      <c r="C68" s="119" t="s">
        <v>30</v>
      </c>
      <c r="D68" s="120"/>
      <c r="E68" s="58"/>
      <c r="F68" s="45"/>
      <c r="G68" s="39"/>
      <c r="H68" s="39"/>
      <c r="I68" s="39"/>
      <c r="J68" s="39" t="s">
        <v>14</v>
      </c>
      <c r="K68" s="125"/>
      <c r="L68" s="125"/>
      <c r="M68" s="39"/>
      <c r="N68" s="39"/>
      <c r="O68" s="39"/>
      <c r="P68" s="39"/>
      <c r="Q68" s="39"/>
      <c r="R68" s="39"/>
      <c r="S68" s="39"/>
      <c r="T68" s="62"/>
      <c r="U68" s="39"/>
      <c r="V68" s="121" t="s">
        <v>28</v>
      </c>
      <c r="W68" s="122"/>
      <c r="X68" s="55"/>
      <c r="Y68" s="45"/>
      <c r="Z68" s="39"/>
      <c r="AA68" s="39"/>
      <c r="AB68" s="39"/>
      <c r="AC68" s="39" t="s">
        <v>15</v>
      </c>
      <c r="AD68" s="125"/>
      <c r="AE68" s="125"/>
      <c r="AF68" s="39"/>
      <c r="AG68" s="39"/>
      <c r="AH68" s="39"/>
      <c r="AI68" s="39"/>
      <c r="AJ68" s="39"/>
      <c r="AK68" s="39"/>
      <c r="AL68" s="39"/>
      <c r="AM68" s="62"/>
      <c r="AN68" s="45"/>
      <c r="AO68" s="77"/>
      <c r="AP68" s="39"/>
      <c r="AQ68" s="39"/>
      <c r="AR68" s="39"/>
      <c r="AS68" s="39"/>
      <c r="AT68" s="39"/>
      <c r="AU68" s="39"/>
      <c r="AV68" s="39"/>
      <c r="AW68" s="124"/>
      <c r="AX68" s="124"/>
      <c r="AY68" s="39"/>
      <c r="AZ68" s="39"/>
      <c r="BA68" s="39"/>
      <c r="BB68" s="39"/>
      <c r="BC68" s="39"/>
      <c r="BD68" s="39"/>
      <c r="BE68" s="39"/>
      <c r="BF68" s="39"/>
      <c r="BG68" s="39"/>
      <c r="BH68" s="121" t="s">
        <v>28</v>
      </c>
      <c r="BI68" s="122"/>
      <c r="BJ68" s="55"/>
      <c r="BK68" s="45"/>
      <c r="BL68" s="39"/>
      <c r="BM68" s="39"/>
      <c r="BN68" s="39"/>
      <c r="BO68" s="39" t="s">
        <v>17</v>
      </c>
      <c r="BP68" s="125"/>
      <c r="BQ68" s="125"/>
      <c r="BR68" s="39"/>
      <c r="BS68" s="39"/>
      <c r="BT68" s="39"/>
      <c r="BU68" s="39"/>
      <c r="BV68" s="39"/>
      <c r="BW68" s="39"/>
      <c r="BX68" s="39"/>
      <c r="BY68" s="62"/>
      <c r="BZ68" s="39"/>
      <c r="CA68" s="121" t="s">
        <v>28</v>
      </c>
      <c r="CB68" s="122"/>
      <c r="CC68" s="55"/>
      <c r="CD68" s="45"/>
      <c r="CE68" s="39"/>
      <c r="CF68" s="39"/>
      <c r="CG68" s="39"/>
      <c r="CH68" s="39" t="s">
        <v>18</v>
      </c>
      <c r="CI68" s="125"/>
      <c r="CJ68" s="125"/>
      <c r="CK68" s="39"/>
      <c r="CL68" s="39"/>
      <c r="CM68" s="39"/>
      <c r="CN68" s="39"/>
      <c r="CO68" s="39"/>
      <c r="CP68" s="39"/>
      <c r="CQ68" s="39"/>
      <c r="CR68" s="62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</row>
    <row r="69" spans="3:118" x14ac:dyDescent="0.3">
      <c r="C69" s="39"/>
      <c r="D69" s="39"/>
      <c r="E69" s="39"/>
      <c r="F69" s="45"/>
      <c r="G69" s="39"/>
      <c r="H69" s="39"/>
      <c r="I69" s="39"/>
      <c r="J69" s="39"/>
      <c r="K69" s="49"/>
      <c r="L69" s="49"/>
      <c r="M69" s="39"/>
      <c r="N69" s="39"/>
      <c r="O69" s="39"/>
      <c r="P69" s="39"/>
      <c r="Q69" s="39"/>
      <c r="R69" s="39"/>
      <c r="S69" s="39"/>
      <c r="T69" s="62"/>
      <c r="U69" s="39"/>
      <c r="V69" s="123" t="s">
        <v>29</v>
      </c>
      <c r="W69" s="124"/>
      <c r="X69" s="57"/>
      <c r="Y69" s="45"/>
      <c r="Z69" s="39"/>
      <c r="AA69" s="39"/>
      <c r="AB69" s="39"/>
      <c r="AC69" s="39"/>
      <c r="AD69" s="49"/>
      <c r="AE69" s="49"/>
      <c r="AF69" s="39"/>
      <c r="AG69" s="39"/>
      <c r="AH69" s="39"/>
      <c r="AI69" s="39"/>
      <c r="AJ69" s="39"/>
      <c r="AK69" s="39"/>
      <c r="AL69" s="39"/>
      <c r="AM69" s="62"/>
      <c r="AN69" s="45"/>
      <c r="AO69" s="78"/>
      <c r="AP69" s="39"/>
      <c r="AQ69" s="39"/>
      <c r="AR69" s="39"/>
      <c r="AS69" s="39"/>
      <c r="AT69" s="39"/>
      <c r="AU69" s="39"/>
      <c r="AV69" s="39"/>
      <c r="AW69" s="49"/>
      <c r="AX69" s="49"/>
      <c r="AY69" s="39"/>
      <c r="AZ69" s="39"/>
      <c r="BA69" s="39"/>
      <c r="BB69" s="39"/>
      <c r="BC69" s="39"/>
      <c r="BD69" s="39"/>
      <c r="BE69" s="39"/>
      <c r="BF69" s="39"/>
      <c r="BG69" s="39"/>
      <c r="BH69" s="123" t="s">
        <v>29</v>
      </c>
      <c r="BI69" s="124"/>
      <c r="BJ69" s="57"/>
      <c r="BK69" s="45"/>
      <c r="BL69" s="39"/>
      <c r="BM69" s="39"/>
      <c r="BN69" s="39"/>
      <c r="BO69" s="39"/>
      <c r="BP69" s="49"/>
      <c r="BQ69" s="49"/>
      <c r="BR69" s="39"/>
      <c r="BS69" s="39"/>
      <c r="BT69" s="39"/>
      <c r="BU69" s="39"/>
      <c r="BV69" s="39"/>
      <c r="BW69" s="39"/>
      <c r="BX69" s="39"/>
      <c r="BY69" s="62"/>
      <c r="BZ69" s="39"/>
      <c r="CA69" s="123" t="s">
        <v>29</v>
      </c>
      <c r="CB69" s="124"/>
      <c r="CC69" s="57"/>
      <c r="CD69" s="45"/>
      <c r="CE69" s="39"/>
      <c r="CF69" s="39"/>
      <c r="CG69" s="39"/>
      <c r="CH69" s="39"/>
      <c r="CI69" s="49"/>
      <c r="CJ69" s="49"/>
      <c r="CK69" s="39"/>
      <c r="CL69" s="39"/>
      <c r="CM69" s="39"/>
      <c r="CN69" s="39"/>
      <c r="CO69" s="39"/>
      <c r="CP69" s="39"/>
      <c r="CQ69" s="39"/>
      <c r="CR69" s="62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</row>
    <row r="70" spans="3:118" x14ac:dyDescent="0.3">
      <c r="C70" s="39"/>
      <c r="D70" s="39"/>
      <c r="E70" s="39"/>
      <c r="F70" s="45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62"/>
      <c r="U70" s="39"/>
      <c r="V70" s="117" t="s">
        <v>77</v>
      </c>
      <c r="W70" s="118"/>
      <c r="X70" s="112"/>
      <c r="Y70" s="45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62"/>
      <c r="AN70" s="45"/>
      <c r="AO70" s="78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117" t="s">
        <v>77</v>
      </c>
      <c r="BI70" s="118"/>
      <c r="BJ70" s="112"/>
      <c r="BK70" s="45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62"/>
      <c r="BZ70" s="39"/>
      <c r="CA70" s="117" t="s">
        <v>77</v>
      </c>
      <c r="CB70" s="118"/>
      <c r="CC70" s="112"/>
      <c r="CD70" s="45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62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</row>
    <row r="71" spans="3:118" ht="15" thickBot="1" x14ac:dyDescent="0.35">
      <c r="C71" s="39"/>
      <c r="D71" s="39"/>
      <c r="E71" s="39"/>
      <c r="F71" s="45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62"/>
      <c r="U71" s="39"/>
      <c r="V71" s="119" t="s">
        <v>30</v>
      </c>
      <c r="W71" s="120"/>
      <c r="X71" s="58"/>
      <c r="Y71" s="45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62"/>
      <c r="AN71" s="45"/>
      <c r="AO71" s="78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119" t="s">
        <v>30</v>
      </c>
      <c r="BI71" s="120"/>
      <c r="BJ71" s="58"/>
      <c r="BK71" s="45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62"/>
      <c r="BZ71" s="39"/>
      <c r="CA71" s="119" t="s">
        <v>30</v>
      </c>
      <c r="CB71" s="120"/>
      <c r="CC71" s="58"/>
      <c r="CD71" s="45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62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</row>
    <row r="72" spans="3:118" x14ac:dyDescent="0.3">
      <c r="C72" s="39"/>
      <c r="D72" s="39"/>
      <c r="E72" s="39"/>
      <c r="F72" s="45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62"/>
      <c r="U72" s="39"/>
      <c r="V72" s="49"/>
      <c r="W72" s="49"/>
      <c r="X72" s="79"/>
      <c r="Y72" s="45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62"/>
      <c r="AN72" s="45"/>
      <c r="AO72" s="78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49"/>
      <c r="BI72" s="49"/>
      <c r="BJ72" s="79"/>
      <c r="BK72" s="45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62"/>
      <c r="BZ72" s="39"/>
      <c r="CA72" s="49"/>
      <c r="CB72" s="49"/>
      <c r="CC72" s="79"/>
      <c r="CD72" s="45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62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</row>
    <row r="73" spans="3:118" ht="15" thickBot="1" x14ac:dyDescent="0.35">
      <c r="C73" s="39"/>
      <c r="D73" s="39"/>
      <c r="E73" s="39"/>
      <c r="F73" s="45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62"/>
      <c r="U73" s="39"/>
      <c r="V73" s="49"/>
      <c r="W73" s="49"/>
      <c r="X73" s="79"/>
      <c r="Y73" s="45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62"/>
      <c r="AN73" s="45"/>
      <c r="AO73" s="78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49"/>
      <c r="BI73" s="49"/>
      <c r="BJ73" s="79"/>
      <c r="BK73" s="45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62"/>
      <c r="BZ73" s="39"/>
      <c r="CA73" s="49"/>
      <c r="CB73" s="49"/>
      <c r="CC73" s="79"/>
      <c r="CD73" s="45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62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</row>
    <row r="74" spans="3:118" ht="15" thickBot="1" x14ac:dyDescent="0.35">
      <c r="C74" s="39"/>
      <c r="D74" s="39"/>
      <c r="E74" s="39"/>
      <c r="F74" s="45"/>
      <c r="G74" s="40"/>
      <c r="H74" s="41"/>
      <c r="I74" s="122" t="s">
        <v>11</v>
      </c>
      <c r="J74" s="122"/>
      <c r="K74" s="42"/>
      <c r="L74" s="122" t="s">
        <v>13</v>
      </c>
      <c r="M74" s="122"/>
      <c r="N74" s="42"/>
      <c r="O74" s="122" t="s">
        <v>12</v>
      </c>
      <c r="P74" s="122"/>
      <c r="Q74" s="42"/>
      <c r="R74" s="42"/>
      <c r="S74" s="43"/>
      <c r="T74" s="62"/>
      <c r="U74" s="39"/>
      <c r="V74" s="39"/>
      <c r="W74" s="39"/>
      <c r="X74" s="39"/>
      <c r="Y74" s="45"/>
      <c r="Z74" s="63"/>
      <c r="AA74" s="41"/>
      <c r="AB74" s="122" t="s">
        <v>11</v>
      </c>
      <c r="AC74" s="122"/>
      <c r="AD74" s="42"/>
      <c r="AE74" s="122" t="s">
        <v>13</v>
      </c>
      <c r="AF74" s="122"/>
      <c r="AG74" s="42"/>
      <c r="AH74" s="122" t="s">
        <v>12</v>
      </c>
      <c r="AI74" s="122"/>
      <c r="AJ74" s="42"/>
      <c r="AK74" s="42"/>
      <c r="AL74" s="43"/>
      <c r="AM74" s="62"/>
      <c r="AN74" s="45"/>
      <c r="AO74" s="78"/>
      <c r="AP74" s="39"/>
      <c r="AQ74" s="39"/>
      <c r="AR74" s="39"/>
      <c r="AS74" s="39"/>
      <c r="AT74" s="39"/>
      <c r="AU74" s="124"/>
      <c r="AV74" s="124"/>
      <c r="AW74" s="39"/>
      <c r="AX74" s="124"/>
      <c r="AY74" s="124"/>
      <c r="AZ74" s="39"/>
      <c r="BA74" s="124"/>
      <c r="BB74" s="124"/>
      <c r="BC74" s="39"/>
      <c r="BD74" s="39"/>
      <c r="BE74" s="39"/>
      <c r="BF74" s="39"/>
      <c r="BG74" s="39"/>
      <c r="BH74" s="39"/>
      <c r="BI74" s="39"/>
      <c r="BJ74" s="39"/>
      <c r="BK74" s="45"/>
      <c r="BL74" s="40"/>
      <c r="BM74" s="41"/>
      <c r="BN74" s="122" t="s">
        <v>11</v>
      </c>
      <c r="BO74" s="122"/>
      <c r="BP74" s="42"/>
      <c r="BQ74" s="122" t="s">
        <v>13</v>
      </c>
      <c r="BR74" s="122"/>
      <c r="BS74" s="42"/>
      <c r="BT74" s="122" t="s">
        <v>12</v>
      </c>
      <c r="BU74" s="122"/>
      <c r="BV74" s="42"/>
      <c r="BW74" s="42"/>
      <c r="BX74" s="43"/>
      <c r="BY74" s="62"/>
      <c r="BZ74" s="39"/>
      <c r="CA74" s="39"/>
      <c r="CB74" s="39"/>
      <c r="CC74" s="39"/>
      <c r="CD74" s="45"/>
      <c r="CE74" s="63"/>
      <c r="CF74" s="41"/>
      <c r="CG74" s="122" t="s">
        <v>11</v>
      </c>
      <c r="CH74" s="122"/>
      <c r="CI74" s="42"/>
      <c r="CJ74" s="122" t="s">
        <v>13</v>
      </c>
      <c r="CK74" s="122"/>
      <c r="CL74" s="42"/>
      <c r="CM74" s="122" t="s">
        <v>12</v>
      </c>
      <c r="CN74" s="122"/>
      <c r="CO74" s="42"/>
      <c r="CP74" s="42"/>
      <c r="CQ74" s="43"/>
      <c r="CR74" s="62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</row>
    <row r="75" spans="3:118" x14ac:dyDescent="0.3">
      <c r="C75" s="39"/>
      <c r="D75" s="39"/>
      <c r="E75" s="39"/>
      <c r="F75" s="39"/>
      <c r="G75" s="80"/>
      <c r="H75" s="47"/>
      <c r="I75" s="48"/>
      <c r="J75" s="39" t="s">
        <v>0</v>
      </c>
      <c r="K75" s="49" t="s">
        <v>1</v>
      </c>
      <c r="L75" s="48"/>
      <c r="M75" s="39" t="s">
        <v>2</v>
      </c>
      <c r="N75" s="49" t="s">
        <v>3</v>
      </c>
      <c r="O75" s="39">
        <f>I75*L75</f>
        <v>0</v>
      </c>
      <c r="P75" s="39" t="s">
        <v>4</v>
      </c>
      <c r="Q75" s="39"/>
      <c r="R75" s="39"/>
      <c r="S75" s="40"/>
      <c r="T75" s="62"/>
      <c r="U75" s="39"/>
      <c r="V75" s="39"/>
      <c r="W75" s="39"/>
      <c r="X75" s="39"/>
      <c r="Y75" s="39"/>
      <c r="Z75" s="40"/>
      <c r="AA75" s="47"/>
      <c r="AB75" s="48"/>
      <c r="AC75" s="39" t="s">
        <v>0</v>
      </c>
      <c r="AD75" s="49" t="s">
        <v>1</v>
      </c>
      <c r="AE75" s="48"/>
      <c r="AF75" s="39" t="s">
        <v>2</v>
      </c>
      <c r="AG75" s="49" t="s">
        <v>3</v>
      </c>
      <c r="AH75" s="39">
        <f>AB75*AE75</f>
        <v>0</v>
      </c>
      <c r="AI75" s="39" t="s">
        <v>4</v>
      </c>
      <c r="AJ75" s="39"/>
      <c r="AK75" s="39"/>
      <c r="AL75" s="40"/>
      <c r="AM75" s="62"/>
      <c r="AN75" s="45"/>
      <c r="AO75" s="78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80"/>
      <c r="BM75" s="47"/>
      <c r="BN75" s="48"/>
      <c r="BO75" s="39" t="s">
        <v>0</v>
      </c>
      <c r="BP75" s="49" t="s">
        <v>1</v>
      </c>
      <c r="BQ75" s="48"/>
      <c r="BR75" s="39" t="s">
        <v>2</v>
      </c>
      <c r="BS75" s="49" t="s">
        <v>3</v>
      </c>
      <c r="BT75" s="39">
        <f>BN75*BQ75</f>
        <v>0</v>
      </c>
      <c r="BU75" s="39" t="s">
        <v>4</v>
      </c>
      <c r="BV75" s="39"/>
      <c r="BW75" s="39"/>
      <c r="BX75" s="40"/>
      <c r="BY75" s="62"/>
      <c r="BZ75" s="39"/>
      <c r="CA75" s="39"/>
      <c r="CB75" s="39"/>
      <c r="CC75" s="39"/>
      <c r="CD75" s="39"/>
      <c r="CE75" s="40"/>
      <c r="CF75" s="47"/>
      <c r="CG75" s="48"/>
      <c r="CH75" s="39" t="s">
        <v>0</v>
      </c>
      <c r="CI75" s="49" t="s">
        <v>1</v>
      </c>
      <c r="CJ75" s="48"/>
      <c r="CK75" s="39" t="s">
        <v>2</v>
      </c>
      <c r="CL75" s="49" t="s">
        <v>3</v>
      </c>
      <c r="CM75" s="39">
        <f>CG75*CJ75</f>
        <v>0</v>
      </c>
      <c r="CN75" s="39" t="s">
        <v>4</v>
      </c>
      <c r="CO75" s="39"/>
      <c r="CP75" s="39"/>
      <c r="CQ75" s="40"/>
      <c r="CR75" s="62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</row>
    <row r="76" spans="3:118" ht="18" x14ac:dyDescent="0.35">
      <c r="C76" s="145" t="s">
        <v>10</v>
      </c>
      <c r="D76" s="145"/>
      <c r="E76" s="145"/>
      <c r="F76" s="145"/>
      <c r="G76" s="40"/>
      <c r="H76" s="51"/>
      <c r="I76" s="52"/>
      <c r="J76" s="52"/>
      <c r="K76" s="53"/>
      <c r="L76" s="52"/>
      <c r="M76" s="52"/>
      <c r="N76" s="52"/>
      <c r="O76" s="52"/>
      <c r="P76" s="52"/>
      <c r="Q76" s="144"/>
      <c r="R76" s="144"/>
      <c r="S76" s="40"/>
      <c r="T76" s="62"/>
      <c r="U76" s="39"/>
      <c r="V76" s="145" t="s">
        <v>10</v>
      </c>
      <c r="W76" s="145"/>
      <c r="X76" s="145"/>
      <c r="Y76" s="145"/>
      <c r="Z76" s="39"/>
      <c r="AA76" s="51"/>
      <c r="AB76" s="52"/>
      <c r="AC76" s="52"/>
      <c r="AD76" s="53"/>
      <c r="AE76" s="52"/>
      <c r="AF76" s="52"/>
      <c r="AG76" s="52"/>
      <c r="AH76" s="52"/>
      <c r="AI76" s="52"/>
      <c r="AJ76" s="144"/>
      <c r="AK76" s="144"/>
      <c r="AL76" s="40"/>
      <c r="AM76" s="62"/>
      <c r="AN76" s="45"/>
      <c r="AO76" s="78"/>
      <c r="AP76" s="81"/>
      <c r="AQ76" s="81"/>
      <c r="AR76" s="81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145" t="s">
        <v>10</v>
      </c>
      <c r="BI76" s="145"/>
      <c r="BJ76" s="145"/>
      <c r="BK76" s="145"/>
      <c r="BL76" s="39"/>
      <c r="BM76" s="51"/>
      <c r="BN76" s="52"/>
      <c r="BO76" s="52"/>
      <c r="BP76" s="53"/>
      <c r="BQ76" s="52"/>
      <c r="BR76" s="52"/>
      <c r="BS76" s="52"/>
      <c r="BT76" s="52"/>
      <c r="BU76" s="52"/>
      <c r="BV76" s="144"/>
      <c r="BW76" s="144"/>
      <c r="BX76" s="40"/>
      <c r="BY76" s="62"/>
      <c r="BZ76" s="39"/>
      <c r="CA76" s="145" t="s">
        <v>10</v>
      </c>
      <c r="CB76" s="145"/>
      <c r="CC76" s="145"/>
      <c r="CD76" s="145"/>
      <c r="CE76" s="39"/>
      <c r="CF76" s="51"/>
      <c r="CG76" s="52"/>
      <c r="CH76" s="52"/>
      <c r="CI76" s="53"/>
      <c r="CJ76" s="52"/>
      <c r="CK76" s="52"/>
      <c r="CL76" s="52"/>
      <c r="CM76" s="52"/>
      <c r="CN76" s="52"/>
      <c r="CO76" s="144"/>
      <c r="CP76" s="144"/>
      <c r="CQ76" s="40"/>
      <c r="CR76" s="62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</row>
    <row r="77" spans="3:118" ht="15" thickBot="1" x14ac:dyDescent="0.35">
      <c r="C77" s="39"/>
      <c r="D77" s="39"/>
      <c r="E77" s="39"/>
      <c r="F77" s="39"/>
      <c r="G77" s="39"/>
      <c r="H77" s="47"/>
      <c r="I77" s="39" t="s">
        <v>5</v>
      </c>
      <c r="J77" s="39"/>
      <c r="K77" s="49"/>
      <c r="L77" s="134"/>
      <c r="M77" s="134"/>
      <c r="N77" s="49" t="s">
        <v>1</v>
      </c>
      <c r="O77" s="39">
        <f>O75</f>
        <v>0</v>
      </c>
      <c r="P77" s="49" t="s">
        <v>3</v>
      </c>
      <c r="Q77" s="54">
        <f>O77*L77</f>
        <v>0</v>
      </c>
      <c r="R77" s="54" t="s">
        <v>4</v>
      </c>
      <c r="S77" s="40"/>
      <c r="T77" s="62"/>
      <c r="U77" s="39"/>
      <c r="V77" s="39"/>
      <c r="W77" s="39"/>
      <c r="X77" s="39"/>
      <c r="Y77" s="39"/>
      <c r="Z77" s="39"/>
      <c r="AA77" s="47"/>
      <c r="AB77" s="39" t="s">
        <v>5</v>
      </c>
      <c r="AC77" s="39"/>
      <c r="AD77" s="49"/>
      <c r="AE77" s="134"/>
      <c r="AF77" s="134"/>
      <c r="AG77" s="49" t="s">
        <v>1</v>
      </c>
      <c r="AH77" s="39">
        <f>AH75</f>
        <v>0</v>
      </c>
      <c r="AI77" s="49" t="s">
        <v>3</v>
      </c>
      <c r="AJ77" s="54">
        <f>AH77*AE77</f>
        <v>0</v>
      </c>
      <c r="AK77" s="54" t="s">
        <v>4</v>
      </c>
      <c r="AL77" s="40"/>
      <c r="AM77" s="62"/>
      <c r="AN77" s="45"/>
      <c r="AO77" s="82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47"/>
      <c r="BN77" s="39" t="s">
        <v>5</v>
      </c>
      <c r="BO77" s="39"/>
      <c r="BP77" s="49"/>
      <c r="BQ77" s="134">
        <f>BQ45</f>
        <v>0</v>
      </c>
      <c r="BR77" s="134"/>
      <c r="BS77" s="49" t="s">
        <v>1</v>
      </c>
      <c r="BT77" s="39">
        <f>BT75</f>
        <v>0</v>
      </c>
      <c r="BU77" s="49" t="s">
        <v>3</v>
      </c>
      <c r="BV77" s="54">
        <f>BT77*BQ77</f>
        <v>0</v>
      </c>
      <c r="BW77" s="54" t="s">
        <v>4</v>
      </c>
      <c r="BX77" s="40"/>
      <c r="BY77" s="62"/>
      <c r="BZ77" s="39"/>
      <c r="CA77" s="39"/>
      <c r="CB77" s="39"/>
      <c r="CC77" s="39"/>
      <c r="CD77" s="39"/>
      <c r="CE77" s="39"/>
      <c r="CF77" s="47"/>
      <c r="CG77" s="39" t="s">
        <v>5</v>
      </c>
      <c r="CH77" s="39"/>
      <c r="CI77" s="49"/>
      <c r="CJ77" s="134"/>
      <c r="CK77" s="134"/>
      <c r="CL77" s="49" t="s">
        <v>1</v>
      </c>
      <c r="CM77" s="39">
        <f>CM75</f>
        <v>0</v>
      </c>
      <c r="CN77" s="49" t="s">
        <v>3</v>
      </c>
      <c r="CO77" s="54">
        <f>CM77*CJ77</f>
        <v>0</v>
      </c>
      <c r="CP77" s="54" t="s">
        <v>4</v>
      </c>
      <c r="CQ77" s="40"/>
      <c r="CR77" s="62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</row>
    <row r="78" spans="3:118" ht="15" thickTop="1" x14ac:dyDescent="0.3">
      <c r="C78" s="39"/>
      <c r="D78" s="39"/>
      <c r="E78" s="39"/>
      <c r="F78" s="39"/>
      <c r="G78" s="39"/>
      <c r="H78" s="51"/>
      <c r="I78" s="144"/>
      <c r="J78" s="144"/>
      <c r="K78" s="144"/>
      <c r="L78" s="52"/>
      <c r="M78" s="52"/>
      <c r="N78" s="52"/>
      <c r="O78" s="52"/>
      <c r="P78" s="52"/>
      <c r="Q78" s="143"/>
      <c r="R78" s="143"/>
      <c r="S78" s="40"/>
      <c r="T78" s="62"/>
      <c r="U78" s="39"/>
      <c r="V78" s="39"/>
      <c r="W78" s="39"/>
      <c r="X78" s="39"/>
      <c r="Y78" s="39"/>
      <c r="Z78" s="39"/>
      <c r="AA78" s="51"/>
      <c r="AB78" s="144"/>
      <c r="AC78" s="144"/>
      <c r="AD78" s="144"/>
      <c r="AE78" s="52"/>
      <c r="AF78" s="52"/>
      <c r="AG78" s="52"/>
      <c r="AH78" s="52"/>
      <c r="AI78" s="52"/>
      <c r="AJ78" s="143"/>
      <c r="AK78" s="143"/>
      <c r="AL78" s="40"/>
      <c r="AM78" s="62"/>
      <c r="AN78" s="45"/>
      <c r="AO78" s="82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51"/>
      <c r="BN78" s="144"/>
      <c r="BO78" s="144"/>
      <c r="BP78" s="144"/>
      <c r="BQ78" s="52"/>
      <c r="BR78" s="52"/>
      <c r="BS78" s="52"/>
      <c r="BT78" s="52"/>
      <c r="BU78" s="52"/>
      <c r="BV78" s="143"/>
      <c r="BW78" s="143"/>
      <c r="BX78" s="40"/>
      <c r="BY78" s="62"/>
      <c r="BZ78" s="39"/>
      <c r="CA78" s="39"/>
      <c r="CB78" s="39"/>
      <c r="CC78" s="39"/>
      <c r="CD78" s="39"/>
      <c r="CE78" s="39"/>
      <c r="CF78" s="51"/>
      <c r="CG78" s="144"/>
      <c r="CH78" s="144"/>
      <c r="CI78" s="144"/>
      <c r="CJ78" s="52"/>
      <c r="CK78" s="52"/>
      <c r="CL78" s="52"/>
      <c r="CM78" s="52"/>
      <c r="CN78" s="52"/>
      <c r="CO78" s="143"/>
      <c r="CP78" s="143"/>
      <c r="CQ78" s="40"/>
      <c r="CR78" s="62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</row>
    <row r="79" spans="3:118" x14ac:dyDescent="0.3">
      <c r="C79" s="39"/>
      <c r="D79" s="39"/>
      <c r="E79" s="39"/>
      <c r="F79" s="39"/>
      <c r="G79" s="39"/>
      <c r="H79" s="47"/>
      <c r="I79" s="4">
        <f>O77</f>
        <v>0</v>
      </c>
      <c r="J79" s="49" t="s">
        <v>1</v>
      </c>
      <c r="K79" s="49">
        <v>0.86</v>
      </c>
      <c r="L79" s="49" t="s">
        <v>3</v>
      </c>
      <c r="M79" s="39">
        <f>I79*K79/I80</f>
        <v>0</v>
      </c>
      <c r="N79" s="39" t="s">
        <v>6</v>
      </c>
      <c r="O79" s="39"/>
      <c r="P79" s="39"/>
      <c r="Q79" s="124" t="s">
        <v>25</v>
      </c>
      <c r="R79" s="124"/>
      <c r="S79" s="40"/>
      <c r="T79" s="62"/>
      <c r="U79" s="39"/>
      <c r="V79" s="39"/>
      <c r="W79" s="39"/>
      <c r="X79" s="39"/>
      <c r="Y79" s="39"/>
      <c r="Z79" s="39"/>
      <c r="AA79" s="47"/>
      <c r="AB79" s="4">
        <f>AH77</f>
        <v>0</v>
      </c>
      <c r="AC79" s="49" t="s">
        <v>1</v>
      </c>
      <c r="AD79" s="49">
        <v>0.86</v>
      </c>
      <c r="AE79" s="49" t="s">
        <v>3</v>
      </c>
      <c r="AF79" s="39">
        <f>AB79*AD79/AB80</f>
        <v>0</v>
      </c>
      <c r="AG79" s="39" t="s">
        <v>6</v>
      </c>
      <c r="AH79" s="39"/>
      <c r="AI79" s="39"/>
      <c r="AJ79" s="124" t="s">
        <v>25</v>
      </c>
      <c r="AK79" s="124"/>
      <c r="AL79" s="40"/>
      <c r="AM79" s="62"/>
      <c r="AN79" s="45"/>
      <c r="AO79" s="82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47"/>
      <c r="BN79" s="4">
        <f>BT77</f>
        <v>0</v>
      </c>
      <c r="BO79" s="49" t="s">
        <v>1</v>
      </c>
      <c r="BP79" s="49">
        <v>0.86</v>
      </c>
      <c r="BQ79" s="49" t="s">
        <v>3</v>
      </c>
      <c r="BR79" s="39">
        <f>BN79*BP79/BN80</f>
        <v>0</v>
      </c>
      <c r="BS79" s="39" t="s">
        <v>6</v>
      </c>
      <c r="BT79" s="39"/>
      <c r="BU79" s="39"/>
      <c r="BV79" s="124" t="s">
        <v>25</v>
      </c>
      <c r="BW79" s="124"/>
      <c r="BX79" s="40"/>
      <c r="BY79" s="62"/>
      <c r="BZ79" s="39"/>
      <c r="CA79" s="39"/>
      <c r="CB79" s="39"/>
      <c r="CC79" s="39"/>
      <c r="CD79" s="39"/>
      <c r="CE79" s="39"/>
      <c r="CF79" s="47"/>
      <c r="CG79" s="4">
        <f>CM77</f>
        <v>0</v>
      </c>
      <c r="CH79" s="49" t="s">
        <v>1</v>
      </c>
      <c r="CI79" s="49">
        <v>0.86</v>
      </c>
      <c r="CJ79" s="49" t="s">
        <v>3</v>
      </c>
      <c r="CK79" s="39">
        <f>CG79*CI79/CG80</f>
        <v>0</v>
      </c>
      <c r="CL79" s="39" t="s">
        <v>6</v>
      </c>
      <c r="CM79" s="39"/>
      <c r="CN79" s="39"/>
      <c r="CO79" s="124" t="s">
        <v>25</v>
      </c>
      <c r="CP79" s="124"/>
      <c r="CQ79" s="40"/>
      <c r="CR79" s="62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</row>
    <row r="80" spans="3:118" ht="15" thickBot="1" x14ac:dyDescent="0.35">
      <c r="C80" s="39"/>
      <c r="D80" s="39"/>
      <c r="E80" s="39"/>
      <c r="F80" s="39"/>
      <c r="G80" s="39"/>
      <c r="H80" s="47"/>
      <c r="I80" s="142" t="s">
        <v>73</v>
      </c>
      <c r="J80" s="142"/>
      <c r="K80" s="142"/>
      <c r="L80" s="39"/>
      <c r="M80" s="39"/>
      <c r="N80" s="39"/>
      <c r="O80" s="39"/>
      <c r="P80" s="49" t="s">
        <v>3</v>
      </c>
      <c r="Q80" s="56"/>
      <c r="R80" s="56"/>
      <c r="S80" s="40"/>
      <c r="T80" s="62"/>
      <c r="U80" s="39"/>
      <c r="V80" s="39"/>
      <c r="W80" s="39"/>
      <c r="X80" s="39"/>
      <c r="Y80" s="39"/>
      <c r="Z80" s="39"/>
      <c r="AA80" s="47"/>
      <c r="AB80" s="142" t="s">
        <v>73</v>
      </c>
      <c r="AC80" s="142"/>
      <c r="AD80" s="142"/>
      <c r="AE80" s="39"/>
      <c r="AF80" s="39"/>
      <c r="AG80" s="39"/>
      <c r="AH80" s="39"/>
      <c r="AI80" s="49" t="s">
        <v>3</v>
      </c>
      <c r="AJ80" s="56"/>
      <c r="AK80" s="56"/>
      <c r="AL80" s="40"/>
      <c r="AM80" s="62"/>
      <c r="AN80" s="45"/>
      <c r="AO80" s="82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47"/>
      <c r="BN80" s="142" t="s">
        <v>73</v>
      </c>
      <c r="BO80" s="142"/>
      <c r="BP80" s="142"/>
      <c r="BQ80" s="39"/>
      <c r="BR80" s="39"/>
      <c r="BS80" s="39"/>
      <c r="BT80" s="39"/>
      <c r="BU80" s="49" t="s">
        <v>3</v>
      </c>
      <c r="BV80" s="56"/>
      <c r="BW80" s="56"/>
      <c r="BX80" s="40"/>
      <c r="BY80" s="62"/>
      <c r="BZ80" s="39"/>
      <c r="CA80" s="39"/>
      <c r="CB80" s="39"/>
      <c r="CC80" s="39"/>
      <c r="CD80" s="39"/>
      <c r="CE80" s="39"/>
      <c r="CF80" s="47"/>
      <c r="CG80" s="142" t="s">
        <v>73</v>
      </c>
      <c r="CH80" s="142"/>
      <c r="CI80" s="142"/>
      <c r="CJ80" s="39"/>
      <c r="CK80" s="39"/>
      <c r="CL80" s="39"/>
      <c r="CM80" s="39"/>
      <c r="CN80" s="49" t="s">
        <v>3</v>
      </c>
      <c r="CO80" s="56"/>
      <c r="CP80" s="56"/>
      <c r="CQ80" s="40"/>
      <c r="CR80" s="62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</row>
    <row r="81" spans="3:118" ht="15" thickTop="1" x14ac:dyDescent="0.3">
      <c r="C81" s="39"/>
      <c r="D81" s="39"/>
      <c r="E81" s="39"/>
      <c r="F81" s="39"/>
      <c r="G81" s="39"/>
      <c r="H81" s="47"/>
      <c r="I81" s="49"/>
      <c r="J81" s="49"/>
      <c r="K81" s="49"/>
      <c r="L81" s="39"/>
      <c r="M81" s="39"/>
      <c r="N81" s="39"/>
      <c r="O81" s="39"/>
      <c r="P81" s="39"/>
      <c r="Q81" s="39"/>
      <c r="R81" s="39"/>
      <c r="S81" s="40"/>
      <c r="T81" s="62"/>
      <c r="U81" s="39"/>
      <c r="V81" s="39"/>
      <c r="W81" s="39"/>
      <c r="X81" s="39"/>
      <c r="Y81" s="39"/>
      <c r="Z81" s="39"/>
      <c r="AA81" s="47"/>
      <c r="AB81" s="49"/>
      <c r="AC81" s="49"/>
      <c r="AD81" s="49"/>
      <c r="AE81" s="39"/>
      <c r="AF81" s="39"/>
      <c r="AG81" s="39"/>
      <c r="AH81" s="39"/>
      <c r="AI81" s="39"/>
      <c r="AJ81" s="39"/>
      <c r="AK81" s="39"/>
      <c r="AL81" s="40"/>
      <c r="AM81" s="62"/>
      <c r="AN81" s="45"/>
      <c r="AO81" s="82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47"/>
      <c r="BN81" s="49"/>
      <c r="BO81" s="49"/>
      <c r="BP81" s="49"/>
      <c r="BQ81" s="39"/>
      <c r="BR81" s="39"/>
      <c r="BS81" s="39"/>
      <c r="BT81" s="39"/>
      <c r="BU81" s="39"/>
      <c r="BV81" s="39"/>
      <c r="BW81" s="39"/>
      <c r="BX81" s="40"/>
      <c r="BY81" s="62"/>
      <c r="BZ81" s="39"/>
      <c r="CA81" s="39"/>
      <c r="CB81" s="39"/>
      <c r="CC81" s="39"/>
      <c r="CD81" s="39"/>
      <c r="CE81" s="39"/>
      <c r="CF81" s="47"/>
      <c r="CG81" s="49"/>
      <c r="CH81" s="49"/>
      <c r="CI81" s="49"/>
      <c r="CJ81" s="39"/>
      <c r="CK81" s="39"/>
      <c r="CL81" s="39"/>
      <c r="CM81" s="39"/>
      <c r="CN81" s="39"/>
      <c r="CO81" s="39"/>
      <c r="CP81" s="39"/>
      <c r="CQ81" s="40"/>
      <c r="CR81" s="62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</row>
    <row r="82" spans="3:118" x14ac:dyDescent="0.3">
      <c r="C82" s="39"/>
      <c r="D82" s="39"/>
      <c r="E82" s="39"/>
      <c r="F82" s="39"/>
      <c r="G82" s="39"/>
      <c r="H82" s="51"/>
      <c r="I82" s="53"/>
      <c r="J82" s="53"/>
      <c r="K82" s="53"/>
      <c r="L82" s="52"/>
      <c r="M82" s="52"/>
      <c r="N82" s="52"/>
      <c r="O82" s="52"/>
      <c r="P82" s="52"/>
      <c r="Q82" s="52"/>
      <c r="R82" s="52"/>
      <c r="S82" s="40"/>
      <c r="T82" s="62"/>
      <c r="U82" s="39"/>
      <c r="V82" s="39"/>
      <c r="W82" s="39"/>
      <c r="X82" s="39"/>
      <c r="Y82" s="39"/>
      <c r="Z82" s="39"/>
      <c r="AA82" s="51"/>
      <c r="AB82" s="53"/>
      <c r="AC82" s="53"/>
      <c r="AD82" s="53"/>
      <c r="AE82" s="52"/>
      <c r="AF82" s="52"/>
      <c r="AG82" s="52"/>
      <c r="AH82" s="52"/>
      <c r="AI82" s="52"/>
      <c r="AJ82" s="52"/>
      <c r="AK82" s="52"/>
      <c r="AL82" s="40"/>
      <c r="AM82" s="62"/>
      <c r="AN82" s="45"/>
      <c r="AO82" s="82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51"/>
      <c r="BN82" s="53"/>
      <c r="BO82" s="53"/>
      <c r="BP82" s="53"/>
      <c r="BQ82" s="52"/>
      <c r="BR82" s="52"/>
      <c r="BS82" s="52"/>
      <c r="BT82" s="52"/>
      <c r="BU82" s="52"/>
      <c r="BV82" s="52"/>
      <c r="BW82" s="52"/>
      <c r="BX82" s="40"/>
      <c r="BY82" s="62"/>
      <c r="BZ82" s="39"/>
      <c r="CA82" s="39"/>
      <c r="CB82" s="39"/>
      <c r="CC82" s="39"/>
      <c r="CD82" s="39"/>
      <c r="CE82" s="39"/>
      <c r="CF82" s="51"/>
      <c r="CG82" s="53"/>
      <c r="CH82" s="53"/>
      <c r="CI82" s="53"/>
      <c r="CJ82" s="52"/>
      <c r="CK82" s="52"/>
      <c r="CL82" s="52"/>
      <c r="CM82" s="52"/>
      <c r="CN82" s="52"/>
      <c r="CO82" s="52"/>
      <c r="CP82" s="52"/>
      <c r="CQ82" s="40"/>
      <c r="CR82" s="62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</row>
    <row r="83" spans="3:118" ht="15" thickBot="1" x14ac:dyDescent="0.35">
      <c r="C83" s="39"/>
      <c r="D83" s="39"/>
      <c r="E83" s="39"/>
      <c r="F83" s="39"/>
      <c r="G83" s="39"/>
      <c r="H83" s="17"/>
      <c r="I83" s="129" t="s">
        <v>75</v>
      </c>
      <c r="J83" s="129"/>
      <c r="K83" s="110"/>
      <c r="L83" s="116"/>
      <c r="M83" s="116"/>
      <c r="N83" s="18"/>
      <c r="O83" s="115" t="s">
        <v>76</v>
      </c>
      <c r="P83" s="114"/>
      <c r="Q83" s="4"/>
      <c r="R83" s="4"/>
      <c r="S83" s="12"/>
      <c r="T83" s="61"/>
      <c r="U83" s="39"/>
      <c r="V83" s="39"/>
      <c r="W83" s="39"/>
      <c r="X83" s="39"/>
      <c r="Y83" s="39"/>
      <c r="Z83" s="39"/>
      <c r="AA83" s="17"/>
      <c r="AB83" s="129" t="s">
        <v>75</v>
      </c>
      <c r="AC83" s="129"/>
      <c r="AD83" s="110"/>
      <c r="AE83" s="116"/>
      <c r="AF83" s="116"/>
      <c r="AG83" s="18"/>
      <c r="AH83" s="115" t="s">
        <v>76</v>
      </c>
      <c r="AI83" s="114"/>
      <c r="AJ83" s="4"/>
      <c r="AK83" s="4"/>
      <c r="AL83" s="12"/>
      <c r="AM83" s="64"/>
      <c r="AN83" s="45"/>
      <c r="AO83" s="82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17"/>
      <c r="BN83" s="129" t="s">
        <v>75</v>
      </c>
      <c r="BO83" s="129"/>
      <c r="BP83" s="110"/>
      <c r="BQ83" s="116"/>
      <c r="BR83" s="116"/>
      <c r="BS83" s="18"/>
      <c r="BT83" s="115" t="s">
        <v>76</v>
      </c>
      <c r="BU83" s="114"/>
      <c r="BV83" s="4"/>
      <c r="BW83" s="4"/>
      <c r="BX83" s="12"/>
      <c r="BY83" s="64"/>
      <c r="BZ83" s="39"/>
      <c r="CA83" s="39"/>
      <c r="CB83" s="39"/>
      <c r="CC83" s="39"/>
      <c r="CD83" s="39"/>
      <c r="CE83" s="39"/>
      <c r="CF83" s="17"/>
      <c r="CG83" s="129" t="s">
        <v>75</v>
      </c>
      <c r="CH83" s="129"/>
      <c r="CI83" s="110"/>
      <c r="CJ83" s="116"/>
      <c r="CK83" s="116"/>
      <c r="CL83" s="18"/>
      <c r="CM83" s="115" t="s">
        <v>76</v>
      </c>
      <c r="CN83" s="114"/>
      <c r="CO83" s="4"/>
      <c r="CP83" s="4"/>
      <c r="CQ83" s="12"/>
      <c r="CR83" s="61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</row>
    <row r="84" spans="3:118" ht="15" thickBot="1" x14ac:dyDescent="0.35">
      <c r="C84" s="39"/>
      <c r="D84" s="39"/>
      <c r="E84" s="39"/>
      <c r="F84" s="39"/>
      <c r="G84" s="39"/>
      <c r="H84" s="19"/>
      <c r="I84" s="111"/>
      <c r="J84" s="111"/>
      <c r="K84" s="111"/>
      <c r="L84" s="20"/>
      <c r="M84" s="20"/>
      <c r="N84" s="20"/>
      <c r="O84" s="20"/>
      <c r="P84" s="20"/>
      <c r="Q84" s="20"/>
      <c r="R84" s="20"/>
      <c r="S84" s="21"/>
      <c r="T84" s="83"/>
      <c r="U84" s="39"/>
      <c r="V84" s="39"/>
      <c r="W84" s="39"/>
      <c r="X84" s="39"/>
      <c r="Y84" s="39"/>
      <c r="Z84" s="39"/>
      <c r="AA84" s="19"/>
      <c r="AB84" s="111"/>
      <c r="AC84" s="111"/>
      <c r="AD84" s="111"/>
      <c r="AE84" s="20"/>
      <c r="AF84" s="20"/>
      <c r="AG84" s="20"/>
      <c r="AH84" s="20"/>
      <c r="AI84" s="20"/>
      <c r="AJ84" s="20"/>
      <c r="AK84" s="20"/>
      <c r="AL84" s="21"/>
      <c r="AM84" s="47"/>
      <c r="AN84" s="45"/>
      <c r="AO84" s="82"/>
      <c r="AP84" s="39"/>
      <c r="AQ84" s="39"/>
      <c r="AR84" s="39"/>
      <c r="AS84" s="39"/>
      <c r="AT84" s="39"/>
      <c r="AU84" s="49"/>
      <c r="AV84" s="49"/>
      <c r="AW84" s="4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19"/>
      <c r="BN84" s="111"/>
      <c r="BO84" s="111"/>
      <c r="BP84" s="111"/>
      <c r="BQ84" s="20"/>
      <c r="BR84" s="20"/>
      <c r="BS84" s="20"/>
      <c r="BT84" s="20"/>
      <c r="BU84" s="20"/>
      <c r="BV84" s="20"/>
      <c r="BW84" s="20"/>
      <c r="BX84" s="21"/>
      <c r="BY84" s="47"/>
      <c r="BZ84" s="39"/>
      <c r="CA84" s="39"/>
      <c r="CB84" s="39"/>
      <c r="CC84" s="39"/>
      <c r="CD84" s="39"/>
      <c r="CE84" s="39"/>
      <c r="CF84" s="19"/>
      <c r="CG84" s="111"/>
      <c r="CH84" s="111"/>
      <c r="CI84" s="111"/>
      <c r="CJ84" s="20"/>
      <c r="CK84" s="20"/>
      <c r="CL84" s="20"/>
      <c r="CM84" s="20"/>
      <c r="CN84" s="20"/>
      <c r="CO84" s="20"/>
      <c r="CP84" s="20"/>
      <c r="CQ84" s="21"/>
      <c r="CR84" s="83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</row>
    <row r="85" spans="3:118" x14ac:dyDescent="0.3"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45"/>
      <c r="AO85" s="82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</row>
    <row r="86" spans="3:118" x14ac:dyDescent="0.3"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45"/>
      <c r="AO86" s="82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</row>
    <row r="87" spans="3:118" ht="15" thickBot="1" x14ac:dyDescent="0.35"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45"/>
      <c r="AO87" s="82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</row>
    <row r="88" spans="3:118" x14ac:dyDescent="0.3"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121" t="s">
        <v>28</v>
      </c>
      <c r="AK88" s="122"/>
      <c r="AL88" s="132"/>
      <c r="AM88" s="133"/>
      <c r="AN88" s="45"/>
      <c r="AO88" s="82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</row>
    <row r="89" spans="3:118" x14ac:dyDescent="0.3"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123" t="s">
        <v>29</v>
      </c>
      <c r="AK89" s="124"/>
      <c r="AL89" s="134"/>
      <c r="AM89" s="135"/>
      <c r="AN89" s="45"/>
      <c r="AO89" s="82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</row>
    <row r="90" spans="3:118" ht="15" thickBot="1" x14ac:dyDescent="0.3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136" t="s">
        <v>30</v>
      </c>
      <c r="AK90" s="137"/>
      <c r="AL90" s="138"/>
      <c r="AM90" s="139"/>
      <c r="AN90" s="16"/>
      <c r="AO90" s="2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</row>
    <row r="91" spans="3:118" x14ac:dyDescent="0.3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16"/>
      <c r="AO91" s="2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</row>
    <row r="92" spans="3:118" x14ac:dyDescent="0.3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16"/>
      <c r="AO92" s="2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</row>
    <row r="93" spans="3:118" x14ac:dyDescent="0.3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16"/>
      <c r="AO93" s="2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</row>
    <row r="94" spans="3:118" x14ac:dyDescent="0.3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16"/>
      <c r="AO94" s="2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</row>
    <row r="95" spans="3:118" x14ac:dyDescent="0.3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16"/>
      <c r="AO95" s="2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</row>
    <row r="96" spans="3:118" x14ac:dyDescent="0.3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16"/>
      <c r="AO96" s="2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</row>
    <row r="97" spans="3:117" x14ac:dyDescent="0.3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25"/>
      <c r="AJ97" s="25"/>
      <c r="AK97" s="25"/>
      <c r="AL97" s="25"/>
      <c r="AM97" s="25"/>
      <c r="AN97" s="26"/>
      <c r="AO97" s="2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</row>
    <row r="98" spans="3:117" x14ac:dyDescent="0.3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27"/>
      <c r="AI98" s="4"/>
      <c r="AJ98" s="4"/>
      <c r="AK98" s="4"/>
      <c r="AL98" s="4"/>
      <c r="AM98" s="4"/>
      <c r="AN98" s="4"/>
      <c r="AO98" s="2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</row>
    <row r="99" spans="3:117" ht="15" thickBot="1" x14ac:dyDescent="0.3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27"/>
      <c r="AI99" s="4"/>
      <c r="AJ99" s="4"/>
      <c r="AK99" s="4"/>
      <c r="AL99" s="4"/>
      <c r="AM99" s="4"/>
      <c r="AN99" s="4"/>
      <c r="AO99" s="2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</row>
    <row r="100" spans="3:117" ht="15" thickBot="1" x14ac:dyDescent="0.3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28"/>
      <c r="AB100" s="29"/>
      <c r="AC100" s="29"/>
      <c r="AD100" s="29"/>
      <c r="AE100" s="29"/>
      <c r="AF100" s="29"/>
      <c r="AG100" s="30"/>
      <c r="AH100" s="16"/>
      <c r="AI100" s="4"/>
      <c r="AJ100" s="4"/>
      <c r="AK100" s="4"/>
      <c r="AL100" s="4"/>
      <c r="AM100" s="4"/>
      <c r="AN100" s="23"/>
      <c r="AO100" s="31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</row>
    <row r="101" spans="3:117" x14ac:dyDescent="0.3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32"/>
      <c r="AB101" s="129" t="s">
        <v>24</v>
      </c>
      <c r="AC101" s="129"/>
      <c r="AD101" s="129"/>
      <c r="AE101" s="18"/>
      <c r="AF101" s="18"/>
      <c r="AG101" s="33"/>
      <c r="AH101" s="16"/>
      <c r="AI101" s="4"/>
      <c r="AJ101" s="4"/>
      <c r="AK101" s="4"/>
      <c r="AL101" s="4"/>
      <c r="AM101" s="2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</row>
    <row r="102" spans="3:117" x14ac:dyDescent="0.3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32"/>
      <c r="AB102" s="4"/>
      <c r="AC102" s="4"/>
      <c r="AD102" s="4"/>
      <c r="AE102" s="4"/>
      <c r="AF102" s="4"/>
      <c r="AG102" s="33"/>
      <c r="AH102" s="16"/>
      <c r="AI102" s="4"/>
      <c r="AJ102" s="4"/>
      <c r="AK102" s="4"/>
      <c r="AL102" s="4"/>
      <c r="AM102" s="2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</row>
    <row r="103" spans="3:117" x14ac:dyDescent="0.3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32"/>
      <c r="AB103" s="129" t="s">
        <v>22</v>
      </c>
      <c r="AC103" s="129"/>
      <c r="AD103" s="129"/>
      <c r="AE103" s="116"/>
      <c r="AF103" s="116"/>
      <c r="AG103" s="33"/>
      <c r="AH103" s="16"/>
      <c r="AI103" s="4"/>
      <c r="AJ103" s="4"/>
      <c r="AK103" s="4"/>
      <c r="AL103" s="4"/>
      <c r="AM103" s="2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</row>
    <row r="104" spans="3:117" x14ac:dyDescent="0.3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32"/>
      <c r="AB104" s="4"/>
      <c r="AC104" s="4"/>
      <c r="AD104" s="4"/>
      <c r="AE104" s="4"/>
      <c r="AF104" s="4"/>
      <c r="AG104" s="33"/>
      <c r="AH104" s="16"/>
      <c r="AI104" s="4"/>
      <c r="AJ104" s="4"/>
      <c r="AK104" s="4"/>
      <c r="AL104" s="4"/>
      <c r="AM104" s="2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</row>
    <row r="105" spans="3:117" x14ac:dyDescent="0.3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32"/>
      <c r="AB105" s="129" t="s">
        <v>23</v>
      </c>
      <c r="AC105" s="129"/>
      <c r="AD105" s="129"/>
      <c r="AE105" s="116"/>
      <c r="AF105" s="116"/>
      <c r="AG105" s="33"/>
      <c r="AH105" s="16"/>
      <c r="AI105" s="4"/>
      <c r="AJ105" s="4"/>
      <c r="AK105" s="4"/>
      <c r="AL105" s="4"/>
      <c r="AM105" s="22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</row>
    <row r="106" spans="3:117" ht="15" thickBot="1" x14ac:dyDescent="0.3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34"/>
      <c r="AB106" s="35"/>
      <c r="AC106" s="35"/>
      <c r="AD106" s="35"/>
      <c r="AE106" s="35"/>
      <c r="AF106" s="35"/>
      <c r="AG106" s="36"/>
      <c r="AH106" s="16"/>
      <c r="AI106" s="4"/>
      <c r="AJ106" s="4"/>
      <c r="AK106" s="4"/>
      <c r="AL106" s="4"/>
      <c r="AM106" s="22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</row>
    <row r="107" spans="3:117" x14ac:dyDescent="0.3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16"/>
      <c r="AI107" s="4"/>
      <c r="AJ107" s="4"/>
      <c r="AK107" s="4"/>
      <c r="AL107" s="4"/>
      <c r="AM107" s="22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</row>
    <row r="108" spans="3:117" ht="15" thickBot="1" x14ac:dyDescent="0.3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37"/>
      <c r="AI108" s="4"/>
      <c r="AJ108" s="4"/>
      <c r="AK108" s="4"/>
      <c r="AL108" s="4"/>
      <c r="AM108" s="38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</row>
    <row r="109" spans="3:117" x14ac:dyDescent="0.3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13"/>
      <c r="AI109" s="14"/>
      <c r="AJ109" s="14"/>
      <c r="AK109" s="14"/>
      <c r="AL109" s="14"/>
      <c r="AM109" s="14"/>
      <c r="AN109" s="15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</row>
    <row r="110" spans="3:117" ht="18" x14ac:dyDescent="0.3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130" t="s">
        <v>20</v>
      </c>
      <c r="AF110" s="131"/>
      <c r="AG110" s="4"/>
      <c r="AH110" s="17"/>
      <c r="AI110" s="4"/>
      <c r="AJ110" s="4"/>
      <c r="AK110" s="4"/>
      <c r="AL110" s="4"/>
      <c r="AM110" s="4"/>
      <c r="AN110" s="12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9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</row>
    <row r="111" spans="3:117" ht="15.6" x14ac:dyDescent="0.3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130" t="s">
        <v>21</v>
      </c>
      <c r="AF111" s="130"/>
      <c r="AG111" s="4"/>
      <c r="AH111" s="17"/>
      <c r="AI111" s="129" t="s">
        <v>26</v>
      </c>
      <c r="AJ111" s="129"/>
      <c r="AK111" s="129"/>
      <c r="AL111" s="116"/>
      <c r="AM111" s="116"/>
      <c r="AN111" s="12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</row>
    <row r="112" spans="3:117" x14ac:dyDescent="0.3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17"/>
      <c r="AI112" s="4"/>
      <c r="AJ112" s="4"/>
      <c r="AK112" s="4"/>
      <c r="AL112" s="4"/>
      <c r="AM112" s="4"/>
      <c r="AN112" s="12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</row>
    <row r="113" spans="3:117" x14ac:dyDescent="0.3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17"/>
      <c r="AI113" s="4"/>
      <c r="AJ113" s="4"/>
      <c r="AK113" s="4"/>
      <c r="AL113" s="4"/>
      <c r="AM113" s="4"/>
      <c r="AN113" s="12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</row>
    <row r="114" spans="3:117" x14ac:dyDescent="0.3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17"/>
      <c r="AI114" s="4"/>
      <c r="AJ114" s="4"/>
      <c r="AK114" s="4"/>
      <c r="AL114" s="4"/>
      <c r="AM114" s="4"/>
      <c r="AN114" s="12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</row>
    <row r="115" spans="3:117" x14ac:dyDescent="0.3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17"/>
      <c r="AI115" s="4"/>
      <c r="AJ115" s="4"/>
      <c r="AK115" s="4"/>
      <c r="AL115" s="4"/>
      <c r="AM115" s="4"/>
      <c r="AN115" s="12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</row>
    <row r="116" spans="3:117" x14ac:dyDescent="0.3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17"/>
      <c r="AI116" s="4"/>
      <c r="AJ116" s="4"/>
      <c r="AK116" s="4"/>
      <c r="AL116" s="4"/>
      <c r="AM116" s="4"/>
      <c r="AN116" s="12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</row>
    <row r="117" spans="3:117" x14ac:dyDescent="0.3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17"/>
      <c r="AI117" s="4"/>
      <c r="AJ117" s="4"/>
      <c r="AK117" s="4"/>
      <c r="AL117" s="4"/>
      <c r="AM117" s="4"/>
      <c r="AN117" s="12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</row>
    <row r="118" spans="3:117" x14ac:dyDescent="0.3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17"/>
      <c r="AI118" s="4"/>
      <c r="AJ118" s="4"/>
      <c r="AK118" s="4"/>
      <c r="AL118" s="4"/>
      <c r="AM118" s="4"/>
      <c r="AN118" s="12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</row>
    <row r="119" spans="3:117" x14ac:dyDescent="0.3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17"/>
      <c r="AI119" s="4"/>
      <c r="AJ119" s="4"/>
      <c r="AK119" s="4"/>
      <c r="AL119" s="4"/>
      <c r="AM119" s="4"/>
      <c r="AN119" s="12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</row>
    <row r="120" spans="3:117" x14ac:dyDescent="0.3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17"/>
      <c r="AI120" s="129" t="s">
        <v>27</v>
      </c>
      <c r="AJ120" s="129"/>
      <c r="AK120" s="129"/>
      <c r="AL120" s="116"/>
      <c r="AM120" s="116"/>
      <c r="AN120" s="12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</row>
    <row r="121" spans="3:117" x14ac:dyDescent="0.3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17"/>
      <c r="AI121" s="4"/>
      <c r="AJ121" s="4"/>
      <c r="AK121" s="4"/>
      <c r="AL121" s="4"/>
      <c r="AM121" s="4"/>
      <c r="AN121" s="12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</row>
    <row r="122" spans="3:117" x14ac:dyDescent="0.3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17"/>
      <c r="AI122" s="4"/>
      <c r="AJ122" s="4"/>
      <c r="AK122" s="4"/>
      <c r="AL122" s="4"/>
      <c r="AM122" s="4"/>
      <c r="AN122" s="12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</row>
    <row r="123" spans="3:117" x14ac:dyDescent="0.3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17"/>
      <c r="AI123" s="4"/>
      <c r="AJ123" s="4"/>
      <c r="AK123" s="4"/>
      <c r="AL123" s="4"/>
      <c r="AM123" s="4"/>
      <c r="AN123" s="12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</row>
    <row r="124" spans="3:117" x14ac:dyDescent="0.3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17"/>
      <c r="AI124" s="4"/>
      <c r="AJ124" s="4"/>
      <c r="AK124" s="4"/>
      <c r="AL124" s="4"/>
      <c r="AM124" s="4"/>
      <c r="AN124" s="12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</row>
    <row r="125" spans="3:117" x14ac:dyDescent="0.3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17"/>
      <c r="AI125" s="4"/>
      <c r="AJ125" s="4"/>
      <c r="AK125" s="4"/>
      <c r="AL125" s="4"/>
      <c r="AM125" s="4"/>
      <c r="AN125" s="12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</row>
    <row r="126" spans="3:117" x14ac:dyDescent="0.3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17"/>
      <c r="AI126" s="4"/>
      <c r="AJ126" s="4"/>
      <c r="AK126" s="4"/>
      <c r="AL126" s="4"/>
      <c r="AM126" s="4"/>
      <c r="AN126" s="12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</row>
    <row r="127" spans="3:117" x14ac:dyDescent="0.3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17"/>
      <c r="AI127" s="4"/>
      <c r="AJ127" s="4"/>
      <c r="AK127" s="4"/>
      <c r="AL127" s="4"/>
      <c r="AM127" s="4"/>
      <c r="AN127" s="12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127"/>
      <c r="CK127" s="127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</row>
    <row r="128" spans="3:117" x14ac:dyDescent="0.3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17"/>
      <c r="AI128" s="4"/>
      <c r="AJ128" s="4"/>
      <c r="AK128" s="4"/>
      <c r="AL128" s="4"/>
      <c r="AM128" s="4"/>
      <c r="AN128" s="12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</row>
    <row r="129" spans="3:118" x14ac:dyDescent="0.3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17"/>
      <c r="AI129" s="4"/>
      <c r="AJ129" s="4"/>
      <c r="AK129" s="4"/>
      <c r="AL129" s="4"/>
      <c r="AM129" s="4"/>
      <c r="AN129" s="12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127"/>
      <c r="BR129" s="127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</row>
    <row r="130" spans="3:118" x14ac:dyDescent="0.3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17"/>
      <c r="AI130" s="4"/>
      <c r="AJ130" s="4"/>
      <c r="AK130" s="4"/>
      <c r="AL130" s="4"/>
      <c r="AM130" s="4"/>
      <c r="AN130" s="12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127"/>
      <c r="CY130" s="127"/>
      <c r="CZ130" s="10"/>
      <c r="DA130" s="9"/>
      <c r="DB130" s="9"/>
      <c r="DC130" s="9"/>
      <c r="DD130" s="9"/>
      <c r="DE130" s="9"/>
      <c r="DF130" s="127"/>
      <c r="DG130" s="127"/>
      <c r="DH130" s="9"/>
      <c r="DI130" s="9"/>
      <c r="DJ130" s="9"/>
      <c r="DK130" s="9"/>
      <c r="DL130" s="9"/>
      <c r="DM130" s="9"/>
      <c r="DN130" s="8"/>
    </row>
    <row r="131" spans="3:118" ht="15" thickBot="1" x14ac:dyDescent="0.3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19"/>
      <c r="AI131" s="20"/>
      <c r="AJ131" s="20"/>
      <c r="AK131" s="20"/>
      <c r="AL131" s="20"/>
      <c r="AM131" s="20"/>
      <c r="AN131" s="21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127"/>
      <c r="CY131" s="127"/>
      <c r="CZ131" s="10"/>
      <c r="DA131" s="9"/>
      <c r="DB131" s="9"/>
      <c r="DC131" s="9"/>
      <c r="DD131" s="9"/>
      <c r="DE131" s="9"/>
      <c r="DF131" s="10"/>
      <c r="DG131" s="10"/>
      <c r="DH131" s="9"/>
      <c r="DI131" s="9"/>
      <c r="DJ131" s="9"/>
      <c r="DK131" s="9"/>
      <c r="DL131" s="9"/>
      <c r="DM131" s="9"/>
      <c r="DN131" s="8"/>
    </row>
    <row r="132" spans="3:118" x14ac:dyDescent="0.3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127"/>
      <c r="CY132" s="127"/>
      <c r="CZ132" s="10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8"/>
    </row>
    <row r="133" spans="3:118" x14ac:dyDescent="0.3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9"/>
      <c r="CY133" s="9"/>
      <c r="CZ133" s="9"/>
      <c r="DA133" s="9"/>
      <c r="DB133" s="9"/>
      <c r="DC133" s="9"/>
      <c r="DD133" s="127"/>
      <c r="DE133" s="127"/>
      <c r="DF133" s="9"/>
      <c r="DG133" s="127"/>
      <c r="DH133" s="127"/>
      <c r="DI133" s="9"/>
      <c r="DJ133" s="127"/>
      <c r="DK133" s="127"/>
      <c r="DL133" s="9"/>
      <c r="DM133" s="9"/>
      <c r="DN133" s="8"/>
    </row>
    <row r="134" spans="3:118" x14ac:dyDescent="0.3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9"/>
      <c r="CY134" s="9"/>
      <c r="CZ134" s="9"/>
      <c r="DA134" s="9"/>
      <c r="DB134" s="9"/>
      <c r="DC134" s="9"/>
      <c r="DD134" s="9"/>
      <c r="DE134" s="9"/>
      <c r="DF134" s="10"/>
      <c r="DG134" s="9"/>
      <c r="DH134" s="9"/>
      <c r="DI134" s="10"/>
      <c r="DJ134" s="9"/>
      <c r="DK134" s="9"/>
      <c r="DL134" s="9"/>
      <c r="DM134" s="9"/>
      <c r="DN134" s="8"/>
    </row>
    <row r="135" spans="3:118" ht="18" x14ac:dyDescent="0.3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141"/>
      <c r="CY135" s="141"/>
      <c r="CZ135" s="141"/>
      <c r="DA135" s="141"/>
      <c r="DB135" s="9"/>
      <c r="DC135" s="9"/>
      <c r="DD135" s="9"/>
      <c r="DE135" s="9"/>
      <c r="DF135" s="10"/>
      <c r="DG135" s="9"/>
      <c r="DH135" s="9"/>
      <c r="DI135" s="9"/>
      <c r="DJ135" s="9"/>
      <c r="DK135" s="9"/>
      <c r="DL135" s="127"/>
      <c r="DM135" s="127"/>
      <c r="DN135" s="8"/>
    </row>
    <row r="136" spans="3:118" x14ac:dyDescent="0.3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9"/>
      <c r="CY136" s="9"/>
      <c r="CZ136" s="9"/>
      <c r="DA136" s="9"/>
      <c r="DB136" s="9"/>
      <c r="DC136" s="9"/>
      <c r="DD136" s="9"/>
      <c r="DE136" s="9"/>
      <c r="DF136" s="10"/>
      <c r="DG136" s="127"/>
      <c r="DH136" s="127"/>
      <c r="DI136" s="10"/>
      <c r="DJ136" s="9"/>
      <c r="DK136" s="10"/>
      <c r="DL136" s="9"/>
      <c r="DM136" s="9"/>
      <c r="DN136" s="8"/>
    </row>
    <row r="137" spans="3:118" x14ac:dyDescent="0.3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9"/>
      <c r="CY137" s="9"/>
      <c r="CZ137" s="9"/>
      <c r="DA137" s="9"/>
      <c r="DB137" s="9"/>
      <c r="DC137" s="9"/>
      <c r="DD137" s="127"/>
      <c r="DE137" s="127"/>
      <c r="DF137" s="127"/>
      <c r="DG137" s="9"/>
      <c r="DH137" s="9"/>
      <c r="DI137" s="9"/>
      <c r="DJ137" s="9"/>
      <c r="DK137" s="9"/>
      <c r="DL137" s="127"/>
      <c r="DM137" s="127"/>
      <c r="DN137" s="8"/>
    </row>
    <row r="138" spans="3:118" x14ac:dyDescent="0.3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9"/>
      <c r="CY138" s="9"/>
      <c r="CZ138" s="9"/>
      <c r="DA138" s="9"/>
      <c r="DB138" s="9"/>
      <c r="DC138" s="9"/>
      <c r="DD138" s="9"/>
      <c r="DE138" s="10"/>
      <c r="DF138" s="10"/>
      <c r="DG138" s="10"/>
      <c r="DH138" s="9"/>
      <c r="DI138" s="9"/>
      <c r="DJ138" s="9"/>
      <c r="DK138" s="9"/>
      <c r="DL138" s="127"/>
      <c r="DM138" s="127"/>
      <c r="DN138" s="8"/>
    </row>
    <row r="139" spans="3:118" x14ac:dyDescent="0.3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9"/>
      <c r="CY139" s="9"/>
      <c r="CZ139" s="9"/>
      <c r="DA139" s="9"/>
      <c r="DB139" s="9"/>
      <c r="DC139" s="9"/>
      <c r="DD139" s="127"/>
      <c r="DE139" s="127"/>
      <c r="DF139" s="127"/>
      <c r="DG139" s="9"/>
      <c r="DH139" s="9"/>
      <c r="DI139" s="9"/>
      <c r="DJ139" s="9"/>
      <c r="DK139" s="10"/>
      <c r="DL139" s="9"/>
      <c r="DM139" s="9"/>
      <c r="DN139" s="8"/>
    </row>
    <row r="140" spans="3:118" x14ac:dyDescent="0.3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9"/>
      <c r="CY140" s="9"/>
      <c r="CZ140" s="9"/>
      <c r="DA140" s="9"/>
      <c r="DB140" s="9"/>
      <c r="DC140" s="9"/>
      <c r="DD140" s="10"/>
      <c r="DE140" s="10"/>
      <c r="DF140" s="10"/>
      <c r="DG140" s="9"/>
      <c r="DH140" s="9"/>
      <c r="DI140" s="9"/>
      <c r="DJ140" s="9"/>
      <c r="DK140" s="9"/>
      <c r="DL140" s="9"/>
      <c r="DM140" s="9"/>
      <c r="DN140" s="8"/>
    </row>
    <row r="141" spans="3:118" x14ac:dyDescent="0.3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9"/>
      <c r="CY141" s="9"/>
      <c r="CZ141" s="9"/>
      <c r="DA141" s="9"/>
      <c r="DB141" s="127"/>
      <c r="DC141" s="127"/>
      <c r="DD141" s="10"/>
      <c r="DE141" s="10"/>
      <c r="DF141" s="10"/>
      <c r="DG141" s="9"/>
      <c r="DH141" s="9"/>
      <c r="DI141" s="9"/>
      <c r="DJ141" s="9"/>
      <c r="DK141" s="9"/>
      <c r="DL141" s="9"/>
      <c r="DM141" s="9"/>
      <c r="DN141" s="8"/>
    </row>
    <row r="142" spans="3:118" x14ac:dyDescent="0.3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9"/>
      <c r="CY142" s="9"/>
      <c r="CZ142" s="9"/>
      <c r="DA142" s="9"/>
      <c r="DB142" s="9"/>
      <c r="DC142" s="9"/>
      <c r="DD142" s="127"/>
      <c r="DE142" s="127"/>
      <c r="DF142" s="10"/>
      <c r="DG142" s="127"/>
      <c r="DH142" s="127"/>
      <c r="DI142" s="9"/>
      <c r="DJ142" s="9"/>
      <c r="DK142" s="9"/>
      <c r="DL142" s="9"/>
      <c r="DM142" s="9"/>
      <c r="DN142" s="8"/>
    </row>
    <row r="143" spans="3:118" x14ac:dyDescent="0.3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9"/>
      <c r="CY143" s="9"/>
      <c r="CZ143" s="9"/>
      <c r="DA143" s="9"/>
      <c r="DB143" s="9"/>
      <c r="DC143" s="9"/>
      <c r="DD143" s="10"/>
      <c r="DE143" s="10"/>
      <c r="DF143" s="10"/>
      <c r="DG143" s="9"/>
      <c r="DH143" s="9"/>
      <c r="DI143" s="9"/>
      <c r="DJ143" s="9"/>
      <c r="DK143" s="9"/>
      <c r="DL143" s="9"/>
      <c r="DM143" s="9"/>
      <c r="DN143" s="8"/>
    </row>
    <row r="144" spans="3:118" x14ac:dyDescent="0.3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8"/>
    </row>
    <row r="145" spans="3:118" x14ac:dyDescent="0.3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8"/>
    </row>
    <row r="146" spans="3:118" x14ac:dyDescent="0.3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</row>
    <row r="147" spans="3:118" x14ac:dyDescent="0.3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9"/>
      <c r="BF147" s="9"/>
      <c r="BG147" s="9"/>
      <c r="BH147" s="10"/>
      <c r="BI147" s="9"/>
      <c r="BJ147" s="9"/>
      <c r="BK147" s="10"/>
      <c r="BL147" s="9"/>
      <c r="BM147" s="9"/>
      <c r="BN147" s="9"/>
      <c r="BO147" s="9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</row>
    <row r="148" spans="3:118" x14ac:dyDescent="0.3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9"/>
      <c r="BF148" s="9"/>
      <c r="BG148" s="9"/>
      <c r="BH148" s="10"/>
      <c r="BI148" s="9"/>
      <c r="BJ148" s="9"/>
      <c r="BK148" s="9"/>
      <c r="BL148" s="9"/>
      <c r="BM148" s="9"/>
      <c r="BN148" s="127"/>
      <c r="BO148" s="127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</row>
    <row r="149" spans="3:118" x14ac:dyDescent="0.3">
      <c r="BE149" s="8"/>
      <c r="BF149" s="8"/>
      <c r="BG149" s="8"/>
      <c r="BH149" s="7"/>
      <c r="BI149" s="128"/>
      <c r="BJ149" s="128"/>
      <c r="BK149" s="7"/>
      <c r="BL149" s="8"/>
      <c r="BM149" s="7"/>
      <c r="BN149" s="8"/>
      <c r="BO149" s="8"/>
    </row>
    <row r="150" spans="3:118" x14ac:dyDescent="0.3">
      <c r="BE150" s="8"/>
      <c r="BF150" s="128"/>
      <c r="BG150" s="128"/>
      <c r="BH150" s="128"/>
      <c r="BI150" s="8"/>
      <c r="BJ150" s="8"/>
      <c r="BK150" s="8"/>
      <c r="BL150" s="8"/>
      <c r="BM150" s="8"/>
      <c r="BN150" s="128"/>
      <c r="BO150" s="128"/>
    </row>
    <row r="151" spans="3:118" x14ac:dyDescent="0.3">
      <c r="BE151" s="8"/>
      <c r="BF151" s="8"/>
      <c r="BG151" s="7"/>
      <c r="BH151" s="7"/>
      <c r="BI151" s="7"/>
      <c r="BJ151" s="9"/>
      <c r="BK151" s="8"/>
      <c r="BL151" s="8"/>
      <c r="BM151" s="8"/>
      <c r="BN151" s="128"/>
      <c r="BO151" s="128"/>
    </row>
    <row r="152" spans="3:118" x14ac:dyDescent="0.3">
      <c r="BE152" s="8"/>
      <c r="BF152" s="128"/>
      <c r="BG152" s="128"/>
      <c r="BH152" s="128"/>
      <c r="BI152" s="8"/>
      <c r="BJ152" s="8"/>
      <c r="BK152" s="8"/>
      <c r="BL152" s="8"/>
      <c r="BM152" s="7"/>
      <c r="BN152" s="8"/>
      <c r="BO152" s="8"/>
    </row>
    <row r="153" spans="3:118" x14ac:dyDescent="0.3">
      <c r="BE153" s="8"/>
      <c r="BF153" s="10"/>
      <c r="BG153" s="7"/>
      <c r="BH153" s="7"/>
      <c r="BI153" s="8"/>
      <c r="BJ153" s="8"/>
      <c r="BK153" s="8"/>
      <c r="BL153" s="8"/>
      <c r="BM153" s="8"/>
      <c r="BN153" s="8"/>
      <c r="BO153" s="8"/>
    </row>
    <row r="154" spans="3:118" x14ac:dyDescent="0.3">
      <c r="BE154" s="8"/>
      <c r="BF154" s="7"/>
      <c r="BG154" s="7"/>
      <c r="BH154" s="7"/>
      <c r="BI154" s="8"/>
      <c r="BJ154" s="8"/>
      <c r="BK154" s="8"/>
      <c r="BL154" s="8"/>
      <c r="BM154" s="8"/>
      <c r="BN154" s="8"/>
      <c r="BO154" s="8"/>
    </row>
    <row r="155" spans="3:118" x14ac:dyDescent="0.3">
      <c r="BE155" s="8"/>
      <c r="BF155" s="127"/>
      <c r="BG155" s="127"/>
      <c r="BH155" s="7"/>
      <c r="BI155" s="128"/>
      <c r="BJ155" s="128"/>
      <c r="BK155" s="8"/>
      <c r="BL155" s="8"/>
      <c r="BM155" s="8"/>
      <c r="BN155" s="8"/>
      <c r="BO155" s="8"/>
    </row>
    <row r="167" spans="12:50" ht="15" thickBot="1" x14ac:dyDescent="0.35">
      <c r="L167" s="126"/>
      <c r="M167" s="126"/>
    </row>
    <row r="168" spans="12:50" ht="15" thickTop="1" x14ac:dyDescent="0.3"/>
    <row r="173" spans="12:50" x14ac:dyDescent="0.3">
      <c r="AT173" s="127"/>
      <c r="AU173" s="127"/>
      <c r="AV173" s="7" t="s">
        <v>3</v>
      </c>
      <c r="AW173" s="128"/>
      <c r="AX173" s="128"/>
    </row>
    <row r="185" spans="33:51" x14ac:dyDescent="0.3">
      <c r="AG185" s="3"/>
      <c r="AH185" s="3"/>
    </row>
    <row r="186" spans="33:51" ht="15" thickBot="1" x14ac:dyDescent="0.35">
      <c r="AG186" s="140"/>
      <c r="AH186" s="140"/>
    </row>
    <row r="187" spans="33:51" ht="15.6" thickTop="1" thickBot="1" x14ac:dyDescent="0.35">
      <c r="AG187" s="140"/>
      <c r="AH187" s="140"/>
      <c r="AX187" s="126"/>
      <c r="AY187" s="126"/>
    </row>
    <row r="188" spans="33:51" ht="15" thickTop="1" x14ac:dyDescent="0.3"/>
  </sheetData>
  <mergeCells count="471">
    <mergeCell ref="K2:L2"/>
    <mergeCell ref="AD2:AE2"/>
    <mergeCell ref="AW2:AX2"/>
    <mergeCell ref="BP2:BQ2"/>
    <mergeCell ref="CI2:CJ2"/>
    <mergeCell ref="DB2:DC2"/>
    <mergeCell ref="CZ4:DA4"/>
    <mergeCell ref="DC4:DD4"/>
    <mergeCell ref="DF4:DG4"/>
    <mergeCell ref="AU4:AV4"/>
    <mergeCell ref="AX4:AY4"/>
    <mergeCell ref="BA4:BB4"/>
    <mergeCell ref="BN4:BO4"/>
    <mergeCell ref="BQ4:BR4"/>
    <mergeCell ref="BT4:BU4"/>
    <mergeCell ref="C6:F6"/>
    <mergeCell ref="Q6:R6"/>
    <mergeCell ref="V6:Y6"/>
    <mergeCell ref="AJ6:AK6"/>
    <mergeCell ref="AO6:AR6"/>
    <mergeCell ref="BC6:BD6"/>
    <mergeCell ref="CG4:CH4"/>
    <mergeCell ref="CJ4:CK4"/>
    <mergeCell ref="CM4:CN4"/>
    <mergeCell ref="I4:J4"/>
    <mergeCell ref="L4:M4"/>
    <mergeCell ref="O4:P4"/>
    <mergeCell ref="AB4:AC4"/>
    <mergeCell ref="AE4:AF4"/>
    <mergeCell ref="AH4:AI4"/>
    <mergeCell ref="BQ7:BR7"/>
    <mergeCell ref="CJ7:CK7"/>
    <mergeCell ref="DC7:DD7"/>
    <mergeCell ref="BH6:BK6"/>
    <mergeCell ref="BV6:BW6"/>
    <mergeCell ref="CA6:CD6"/>
    <mergeCell ref="CO6:CP6"/>
    <mergeCell ref="CT6:CW6"/>
    <mergeCell ref="DH6:DI6"/>
    <mergeCell ref="I8:K8"/>
    <mergeCell ref="Q8:R8"/>
    <mergeCell ref="AB8:AD8"/>
    <mergeCell ref="AJ8:AK8"/>
    <mergeCell ref="AU8:AW8"/>
    <mergeCell ref="BC8:BD8"/>
    <mergeCell ref="L7:M7"/>
    <mergeCell ref="AE7:AF7"/>
    <mergeCell ref="AX7:AY7"/>
    <mergeCell ref="Q9:R9"/>
    <mergeCell ref="AJ9:AK9"/>
    <mergeCell ref="BC9:BD9"/>
    <mergeCell ref="BV9:BW9"/>
    <mergeCell ref="CO9:CP9"/>
    <mergeCell ref="DH9:DI9"/>
    <mergeCell ref="BN8:BP8"/>
    <mergeCell ref="BV8:BW8"/>
    <mergeCell ref="CG8:CI8"/>
    <mergeCell ref="CO8:CP8"/>
    <mergeCell ref="CZ8:DB8"/>
    <mergeCell ref="DH8:DI8"/>
    <mergeCell ref="BH10:BI10"/>
    <mergeCell ref="BN10:BP10"/>
    <mergeCell ref="CA10:CB10"/>
    <mergeCell ref="CG10:CI10"/>
    <mergeCell ref="CT10:CU10"/>
    <mergeCell ref="CZ10:DB10"/>
    <mergeCell ref="C10:D10"/>
    <mergeCell ref="I10:K10"/>
    <mergeCell ref="V10:W10"/>
    <mergeCell ref="AB10:AD10"/>
    <mergeCell ref="AO10:AP10"/>
    <mergeCell ref="AU10:AW10"/>
    <mergeCell ref="C13:D13"/>
    <mergeCell ref="V12:W12"/>
    <mergeCell ref="AO12:AP12"/>
    <mergeCell ref="BH12:BI12"/>
    <mergeCell ref="CA12:CB12"/>
    <mergeCell ref="CT12:CU12"/>
    <mergeCell ref="C11:D11"/>
    <mergeCell ref="V11:W11"/>
    <mergeCell ref="AO11:AP11"/>
    <mergeCell ref="BH11:BI11"/>
    <mergeCell ref="CA11:CB11"/>
    <mergeCell ref="CT11:CU11"/>
    <mergeCell ref="CZ13:DA13"/>
    <mergeCell ref="K21:L21"/>
    <mergeCell ref="AD21:AE21"/>
    <mergeCell ref="AW21:AX21"/>
    <mergeCell ref="BP21:BQ21"/>
    <mergeCell ref="CI21:CJ21"/>
    <mergeCell ref="BN13:BO13"/>
    <mergeCell ref="CG13:CH13"/>
    <mergeCell ref="I13:J13"/>
    <mergeCell ref="L13:M13"/>
    <mergeCell ref="AB13:AC13"/>
    <mergeCell ref="AE13:AF13"/>
    <mergeCell ref="AU13:AV13"/>
    <mergeCell ref="AX13:AY13"/>
    <mergeCell ref="BQ13:BR13"/>
    <mergeCell ref="CJ13:CK13"/>
    <mergeCell ref="CA13:CB13"/>
    <mergeCell ref="CT13:CU13"/>
    <mergeCell ref="DB21:DC21"/>
    <mergeCell ref="I23:J23"/>
    <mergeCell ref="L23:M23"/>
    <mergeCell ref="O23:P23"/>
    <mergeCell ref="AB23:AC23"/>
    <mergeCell ref="AE23:AF23"/>
    <mergeCell ref="AH23:AI23"/>
    <mergeCell ref="AU23:AV23"/>
    <mergeCell ref="AX23:AY23"/>
    <mergeCell ref="BA23:BB23"/>
    <mergeCell ref="CZ23:DA23"/>
    <mergeCell ref="DC23:DD23"/>
    <mergeCell ref="DF23:DG23"/>
    <mergeCell ref="C25:F25"/>
    <mergeCell ref="Q25:R25"/>
    <mergeCell ref="V25:Y25"/>
    <mergeCell ref="AJ25:AK25"/>
    <mergeCell ref="AO25:AR25"/>
    <mergeCell ref="BC25:BD25"/>
    <mergeCell ref="BH25:BK25"/>
    <mergeCell ref="BN23:BO23"/>
    <mergeCell ref="BQ23:BR23"/>
    <mergeCell ref="BT23:BU23"/>
    <mergeCell ref="CG23:CH23"/>
    <mergeCell ref="CJ23:CK23"/>
    <mergeCell ref="CM23:CN23"/>
    <mergeCell ref="BV25:BW25"/>
    <mergeCell ref="CA25:CD25"/>
    <mergeCell ref="CO25:CP25"/>
    <mergeCell ref="CT25:CW25"/>
    <mergeCell ref="DH25:DI25"/>
    <mergeCell ref="L26:M26"/>
    <mergeCell ref="AE26:AF26"/>
    <mergeCell ref="AX26:AY26"/>
    <mergeCell ref="BQ26:BR26"/>
    <mergeCell ref="CJ26:CK26"/>
    <mergeCell ref="DC26:DD26"/>
    <mergeCell ref="I27:K27"/>
    <mergeCell ref="Q27:R27"/>
    <mergeCell ref="AB27:AD27"/>
    <mergeCell ref="AJ27:AK27"/>
    <mergeCell ref="AU27:AW27"/>
    <mergeCell ref="BC27:BD27"/>
    <mergeCell ref="BN27:BP27"/>
    <mergeCell ref="BV27:BW27"/>
    <mergeCell ref="CG27:CI27"/>
    <mergeCell ref="CO27:CP27"/>
    <mergeCell ref="CZ27:DB27"/>
    <mergeCell ref="DH27:DI27"/>
    <mergeCell ref="Q28:R28"/>
    <mergeCell ref="AJ28:AK28"/>
    <mergeCell ref="BC28:BD28"/>
    <mergeCell ref="BV28:BW28"/>
    <mergeCell ref="CO28:CP28"/>
    <mergeCell ref="DH28:DI28"/>
    <mergeCell ref="BH29:BI29"/>
    <mergeCell ref="BN29:BP29"/>
    <mergeCell ref="CA29:CB29"/>
    <mergeCell ref="CG29:CI29"/>
    <mergeCell ref="CT29:CU29"/>
    <mergeCell ref="CZ29:DB29"/>
    <mergeCell ref="C29:D29"/>
    <mergeCell ref="I29:K29"/>
    <mergeCell ref="V29:W29"/>
    <mergeCell ref="AB29:AD29"/>
    <mergeCell ref="AO29:AP29"/>
    <mergeCell ref="AU29:AW29"/>
    <mergeCell ref="C31:D31"/>
    <mergeCell ref="V31:W31"/>
    <mergeCell ref="AO31:AP31"/>
    <mergeCell ref="BH31:BI31"/>
    <mergeCell ref="CA31:CB31"/>
    <mergeCell ref="CT31:CU31"/>
    <mergeCell ref="C30:D30"/>
    <mergeCell ref="V30:W30"/>
    <mergeCell ref="AO30:AP30"/>
    <mergeCell ref="BH30:BI30"/>
    <mergeCell ref="CA30:CB30"/>
    <mergeCell ref="CT30:CU30"/>
    <mergeCell ref="BP40:BQ40"/>
    <mergeCell ref="CI40:CJ40"/>
    <mergeCell ref="DB40:DC40"/>
    <mergeCell ref="BN32:BO32"/>
    <mergeCell ref="CG32:CH32"/>
    <mergeCell ref="CZ32:DA32"/>
    <mergeCell ref="I32:J32"/>
    <mergeCell ref="L32:M32"/>
    <mergeCell ref="AB32:AC32"/>
    <mergeCell ref="AE32:AF32"/>
    <mergeCell ref="AU32:AV32"/>
    <mergeCell ref="AX32:AY32"/>
    <mergeCell ref="BQ32:BR32"/>
    <mergeCell ref="CJ32:CK32"/>
    <mergeCell ref="CA32:CB32"/>
    <mergeCell ref="CT32:CU32"/>
    <mergeCell ref="I42:J42"/>
    <mergeCell ref="L42:M42"/>
    <mergeCell ref="O42:P42"/>
    <mergeCell ref="AB42:AC42"/>
    <mergeCell ref="AE42:AF42"/>
    <mergeCell ref="AH42:AI42"/>
    <mergeCell ref="K40:L40"/>
    <mergeCell ref="AD40:AE40"/>
    <mergeCell ref="AW40:AX40"/>
    <mergeCell ref="CG42:CH42"/>
    <mergeCell ref="CJ42:CK42"/>
    <mergeCell ref="CM42:CN42"/>
    <mergeCell ref="CZ42:DA42"/>
    <mergeCell ref="DC42:DD42"/>
    <mergeCell ref="DF42:DG42"/>
    <mergeCell ref="AU42:AV42"/>
    <mergeCell ref="AX42:AY42"/>
    <mergeCell ref="BA42:BB42"/>
    <mergeCell ref="BN42:BO42"/>
    <mergeCell ref="BQ42:BR42"/>
    <mergeCell ref="BT42:BU42"/>
    <mergeCell ref="DC45:DD45"/>
    <mergeCell ref="BH44:BK44"/>
    <mergeCell ref="BV44:BW44"/>
    <mergeCell ref="CA44:CD44"/>
    <mergeCell ref="CO44:CP44"/>
    <mergeCell ref="CT44:CW44"/>
    <mergeCell ref="DH44:DI44"/>
    <mergeCell ref="C44:F44"/>
    <mergeCell ref="Q44:R44"/>
    <mergeCell ref="V44:Y44"/>
    <mergeCell ref="AJ44:AK44"/>
    <mergeCell ref="AO44:AR44"/>
    <mergeCell ref="BC44:BD44"/>
    <mergeCell ref="L45:M45"/>
    <mergeCell ref="AE45:AF45"/>
    <mergeCell ref="AX45:AY45"/>
    <mergeCell ref="BQ45:BR45"/>
    <mergeCell ref="CJ45:CK45"/>
    <mergeCell ref="DH47:DI47"/>
    <mergeCell ref="BN46:BP46"/>
    <mergeCell ref="BV46:BW46"/>
    <mergeCell ref="CG46:CI46"/>
    <mergeCell ref="CO46:CP46"/>
    <mergeCell ref="CZ46:DB46"/>
    <mergeCell ref="DH46:DI46"/>
    <mergeCell ref="I46:K46"/>
    <mergeCell ref="Q46:R46"/>
    <mergeCell ref="AB46:AD46"/>
    <mergeCell ref="AJ46:AK46"/>
    <mergeCell ref="AU46:AW46"/>
    <mergeCell ref="BC46:BD46"/>
    <mergeCell ref="CZ48:DB48"/>
    <mergeCell ref="C48:D48"/>
    <mergeCell ref="I48:K48"/>
    <mergeCell ref="V48:W48"/>
    <mergeCell ref="AB48:AD48"/>
    <mergeCell ref="AO48:AP48"/>
    <mergeCell ref="AU48:AW48"/>
    <mergeCell ref="Q47:R47"/>
    <mergeCell ref="AJ47:AK47"/>
    <mergeCell ref="BC47:BD47"/>
    <mergeCell ref="BV47:BW47"/>
    <mergeCell ref="CO47:CP47"/>
    <mergeCell ref="C49:D49"/>
    <mergeCell ref="V49:W49"/>
    <mergeCell ref="AO49:AP49"/>
    <mergeCell ref="BH49:BI49"/>
    <mergeCell ref="CA49:CB49"/>
    <mergeCell ref="CT49:CU49"/>
    <mergeCell ref="BH48:BI48"/>
    <mergeCell ref="BN48:BP48"/>
    <mergeCell ref="CA48:CB48"/>
    <mergeCell ref="CG48:CI48"/>
    <mergeCell ref="CT48:CU48"/>
    <mergeCell ref="CZ51:DA51"/>
    <mergeCell ref="C50:D50"/>
    <mergeCell ref="V50:W50"/>
    <mergeCell ref="AO50:AP50"/>
    <mergeCell ref="AV50:AW50"/>
    <mergeCell ref="BH50:BI50"/>
    <mergeCell ref="CA50:CB50"/>
    <mergeCell ref="I51:J51"/>
    <mergeCell ref="L51:M51"/>
    <mergeCell ref="AB51:AC51"/>
    <mergeCell ref="AE51:AF51"/>
    <mergeCell ref="AU51:AV51"/>
    <mergeCell ref="AX51:AY51"/>
    <mergeCell ref="BQ51:BR51"/>
    <mergeCell ref="CJ51:CK51"/>
    <mergeCell ref="CA51:CB51"/>
    <mergeCell ref="C65:D65"/>
    <mergeCell ref="L60:M60"/>
    <mergeCell ref="AE60:AF60"/>
    <mergeCell ref="AX60:AY60"/>
    <mergeCell ref="BQ60:BR60"/>
    <mergeCell ref="L61:M61"/>
    <mergeCell ref="AE61:AF61"/>
    <mergeCell ref="AX61:AY61"/>
    <mergeCell ref="CT50:CU50"/>
    <mergeCell ref="BN51:BO51"/>
    <mergeCell ref="CG51:CH51"/>
    <mergeCell ref="CJ62:CK62"/>
    <mergeCell ref="CT51:CU51"/>
    <mergeCell ref="CJ59:CK59"/>
    <mergeCell ref="L59:M59"/>
    <mergeCell ref="AE59:AF59"/>
    <mergeCell ref="AO59:AP59"/>
    <mergeCell ref="AX59:AY59"/>
    <mergeCell ref="BQ59:BR59"/>
    <mergeCell ref="BQ61:BR61"/>
    <mergeCell ref="CJ61:CK61"/>
    <mergeCell ref="CJ60:CK60"/>
    <mergeCell ref="BQ62:BR62"/>
    <mergeCell ref="BH68:BI68"/>
    <mergeCell ref="BP68:BQ68"/>
    <mergeCell ref="CA68:CB68"/>
    <mergeCell ref="V69:W69"/>
    <mergeCell ref="BH69:BI69"/>
    <mergeCell ref="CA69:CB69"/>
    <mergeCell ref="C66:D66"/>
    <mergeCell ref="C67:D67"/>
    <mergeCell ref="K68:L68"/>
    <mergeCell ref="V68:W68"/>
    <mergeCell ref="AD68:AE68"/>
    <mergeCell ref="AW68:AX68"/>
    <mergeCell ref="CM74:CN74"/>
    <mergeCell ref="C76:F76"/>
    <mergeCell ref="Q76:R76"/>
    <mergeCell ref="V76:Y76"/>
    <mergeCell ref="AJ76:AK76"/>
    <mergeCell ref="BH76:BK76"/>
    <mergeCell ref="BV76:BW76"/>
    <mergeCell ref="CA76:CD76"/>
    <mergeCell ref="AX74:AY74"/>
    <mergeCell ref="BA74:BB74"/>
    <mergeCell ref="BN74:BO74"/>
    <mergeCell ref="BQ74:BR74"/>
    <mergeCell ref="BT74:BU74"/>
    <mergeCell ref="CG74:CH74"/>
    <mergeCell ref="I74:J74"/>
    <mergeCell ref="L74:M74"/>
    <mergeCell ref="O74:P74"/>
    <mergeCell ref="AB74:AC74"/>
    <mergeCell ref="AE74:AF74"/>
    <mergeCell ref="AH74:AI74"/>
    <mergeCell ref="AU74:AV74"/>
    <mergeCell ref="CO78:CP78"/>
    <mergeCell ref="Q79:R79"/>
    <mergeCell ref="AJ79:AK79"/>
    <mergeCell ref="BV79:BW79"/>
    <mergeCell ref="CO79:CP79"/>
    <mergeCell ref="CO76:CP76"/>
    <mergeCell ref="L77:M77"/>
    <mergeCell ref="AE77:AF77"/>
    <mergeCell ref="BQ77:BR77"/>
    <mergeCell ref="CJ77:CK77"/>
    <mergeCell ref="Q78:R78"/>
    <mergeCell ref="AB78:AD78"/>
    <mergeCell ref="AJ78:AK78"/>
    <mergeCell ref="BN78:BP78"/>
    <mergeCell ref="I80:K80"/>
    <mergeCell ref="AB80:AD80"/>
    <mergeCell ref="BN80:BP80"/>
    <mergeCell ref="CG80:CI80"/>
    <mergeCell ref="BN83:BO83"/>
    <mergeCell ref="CG83:CH83"/>
    <mergeCell ref="BV78:BW78"/>
    <mergeCell ref="CG78:CI78"/>
    <mergeCell ref="I78:K78"/>
    <mergeCell ref="I83:J83"/>
    <mergeCell ref="L83:M83"/>
    <mergeCell ref="AB83:AC83"/>
    <mergeCell ref="AE83:AF83"/>
    <mergeCell ref="BQ83:BR83"/>
    <mergeCell ref="CX130:CY130"/>
    <mergeCell ref="DF130:DG130"/>
    <mergeCell ref="CX131:CY131"/>
    <mergeCell ref="CX132:CY132"/>
    <mergeCell ref="DD133:DE133"/>
    <mergeCell ref="DG133:DH133"/>
    <mergeCell ref="AE111:AF111"/>
    <mergeCell ref="AI111:AK111"/>
    <mergeCell ref="AL111:AM111"/>
    <mergeCell ref="AI120:AK120"/>
    <mergeCell ref="AL120:AM120"/>
    <mergeCell ref="CJ127:CK127"/>
    <mergeCell ref="DL138:DM138"/>
    <mergeCell ref="DD139:DF139"/>
    <mergeCell ref="DB141:DC141"/>
    <mergeCell ref="DD142:DE142"/>
    <mergeCell ref="DG142:DH142"/>
    <mergeCell ref="BN148:BO148"/>
    <mergeCell ref="DJ133:DK133"/>
    <mergeCell ref="CX135:DA135"/>
    <mergeCell ref="DL135:DM135"/>
    <mergeCell ref="DG136:DH136"/>
    <mergeCell ref="DD137:DF137"/>
    <mergeCell ref="DL137:DM137"/>
    <mergeCell ref="AG186:AH186"/>
    <mergeCell ref="AG187:AH187"/>
    <mergeCell ref="AX187:AY187"/>
    <mergeCell ref="BI149:BJ149"/>
    <mergeCell ref="BF150:BH150"/>
    <mergeCell ref="BN150:BO150"/>
    <mergeCell ref="BN151:BO151"/>
    <mergeCell ref="BF152:BH152"/>
    <mergeCell ref="BF155:BG155"/>
    <mergeCell ref="BI155:BJ155"/>
    <mergeCell ref="CI68:CJ68"/>
    <mergeCell ref="AO60:AP60"/>
    <mergeCell ref="AO61:AP61"/>
    <mergeCell ref="L167:M167"/>
    <mergeCell ref="AT173:AU173"/>
    <mergeCell ref="AW173:AX173"/>
    <mergeCell ref="BQ129:BR129"/>
    <mergeCell ref="AB101:AD101"/>
    <mergeCell ref="AB103:AD103"/>
    <mergeCell ref="AE103:AF103"/>
    <mergeCell ref="AB105:AD105"/>
    <mergeCell ref="AE105:AF105"/>
    <mergeCell ref="AE110:AF110"/>
    <mergeCell ref="AJ88:AK88"/>
    <mergeCell ref="AL88:AM88"/>
    <mergeCell ref="AJ89:AK89"/>
    <mergeCell ref="AL89:AM89"/>
    <mergeCell ref="AJ90:AK90"/>
    <mergeCell ref="AL90:AM90"/>
    <mergeCell ref="CJ74:CK74"/>
    <mergeCell ref="V70:W70"/>
    <mergeCell ref="BH70:BI70"/>
    <mergeCell ref="CA70:CB70"/>
    <mergeCell ref="CA71:CB71"/>
    <mergeCell ref="DM54:DN54"/>
    <mergeCell ref="DM55:DN55"/>
    <mergeCell ref="DM56:DN56"/>
    <mergeCell ref="V54:W54"/>
    <mergeCell ref="V55:W55"/>
    <mergeCell ref="V56:W56"/>
    <mergeCell ref="AO54:AP54"/>
    <mergeCell ref="AO55:AP55"/>
    <mergeCell ref="AO56:AP56"/>
    <mergeCell ref="BH54:BI54"/>
    <mergeCell ref="BH55:BI55"/>
    <mergeCell ref="BH56:BI56"/>
    <mergeCell ref="CA55:CB55"/>
    <mergeCell ref="CA56:CB56"/>
    <mergeCell ref="CT54:CU54"/>
    <mergeCell ref="CT55:CU55"/>
    <mergeCell ref="CT56:CU56"/>
    <mergeCell ref="CJ83:CK83"/>
    <mergeCell ref="DC51:DD51"/>
    <mergeCell ref="DC32:DD32"/>
    <mergeCell ref="DC13:DD13"/>
    <mergeCell ref="C12:D12"/>
    <mergeCell ref="C32:D32"/>
    <mergeCell ref="C51:D51"/>
    <mergeCell ref="C68:D68"/>
    <mergeCell ref="V51:W51"/>
    <mergeCell ref="V32:W32"/>
    <mergeCell ref="V13:W13"/>
    <mergeCell ref="AO13:AP13"/>
    <mergeCell ref="AO32:AP32"/>
    <mergeCell ref="AO51:AP51"/>
    <mergeCell ref="AO62:AP62"/>
    <mergeCell ref="AE62:AF62"/>
    <mergeCell ref="L62:M62"/>
    <mergeCell ref="V71:W71"/>
    <mergeCell ref="AX62:AY62"/>
    <mergeCell ref="BH71:BI71"/>
    <mergeCell ref="BH51:BI51"/>
    <mergeCell ref="BH32:BI32"/>
    <mergeCell ref="BH13:BI13"/>
    <mergeCell ref="CA54:CB5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59D0-F229-41F0-8054-8F898F652138}">
  <dimension ref="A1"/>
  <sheetViews>
    <sheetView zoomScale="130" zoomScaleNormal="130" workbookViewId="0">
      <selection activeCell="N15" sqref="N1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D163-BF1E-4786-83CF-51E4A9A86BCA}">
  <dimension ref="A1"/>
  <sheetViews>
    <sheetView topLeftCell="A24" zoomScale="160" zoomScaleNormal="160" workbookViewId="0">
      <selection activeCell="Z29" sqref="Z2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6CE90-8806-41B7-944C-30A15C2CF251}">
  <dimension ref="A1:N42"/>
  <sheetViews>
    <sheetView topLeftCell="A19" zoomScale="85" zoomScaleNormal="85" workbookViewId="0">
      <selection activeCell="F33" sqref="F33"/>
    </sheetView>
  </sheetViews>
  <sheetFormatPr defaultRowHeight="14.4" x14ac:dyDescent="0.3"/>
  <cols>
    <col min="1" max="1" width="19.109375" bestFit="1" customWidth="1"/>
    <col min="2" max="2" width="19.5546875" bestFit="1" customWidth="1"/>
    <col min="3" max="3" width="15.6640625" bestFit="1" customWidth="1"/>
    <col min="4" max="4" width="18.44140625" bestFit="1" customWidth="1"/>
    <col min="5" max="5" width="14.44140625" bestFit="1" customWidth="1"/>
    <col min="6" max="6" width="23.44140625" bestFit="1" customWidth="1"/>
    <col min="7" max="7" width="28" bestFit="1" customWidth="1"/>
    <col min="8" max="9" width="18.44140625" bestFit="1" customWidth="1"/>
    <col min="10" max="10" width="14.44140625" bestFit="1" customWidth="1"/>
    <col min="11" max="11" width="12.109375" bestFit="1" customWidth="1"/>
    <col min="12" max="12" width="18.44140625" bestFit="1" customWidth="1"/>
    <col min="13" max="13" width="18.88671875" bestFit="1" customWidth="1"/>
    <col min="14" max="14" width="14.6640625" bestFit="1" customWidth="1"/>
  </cols>
  <sheetData>
    <row r="1" spans="1:14" ht="37.200000000000003" thickBot="1" x14ac:dyDescent="0.75">
      <c r="A1" s="152" t="s">
        <v>70</v>
      </c>
      <c r="B1" s="153"/>
      <c r="C1" s="153"/>
      <c r="D1" s="153"/>
      <c r="E1" s="154"/>
      <c r="F1" s="152" t="s">
        <v>69</v>
      </c>
      <c r="G1" s="153"/>
      <c r="H1" s="153"/>
      <c r="I1" s="153"/>
      <c r="J1" s="153"/>
      <c r="K1" s="155" t="s">
        <v>68</v>
      </c>
      <c r="L1" s="156"/>
      <c r="M1" s="156"/>
      <c r="N1" s="157"/>
    </row>
    <row r="2" spans="1:14" ht="15" thickBot="1" x14ac:dyDescent="0.35">
      <c r="A2" s="1" t="s">
        <v>60</v>
      </c>
      <c r="B2" t="s">
        <v>67</v>
      </c>
      <c r="C2" t="s">
        <v>66</v>
      </c>
      <c r="D2" t="s">
        <v>37</v>
      </c>
      <c r="E2" s="2" t="s">
        <v>38</v>
      </c>
      <c r="F2" s="1" t="s">
        <v>60</v>
      </c>
      <c r="G2" t="s">
        <v>67</v>
      </c>
      <c r="H2" t="s">
        <v>66</v>
      </c>
      <c r="I2" t="s">
        <v>37</v>
      </c>
      <c r="J2" t="s">
        <v>38</v>
      </c>
      <c r="K2" s="89" t="s">
        <v>65</v>
      </c>
      <c r="L2" s="90" t="s">
        <v>36</v>
      </c>
      <c r="M2" s="90" t="s">
        <v>64</v>
      </c>
      <c r="N2" s="96" t="s">
        <v>38</v>
      </c>
    </row>
    <row r="3" spans="1:14" ht="15" thickBot="1" x14ac:dyDescent="0.35">
      <c r="A3" s="84">
        <v>280</v>
      </c>
      <c r="B3" s="86">
        <v>250</v>
      </c>
      <c r="C3" s="85"/>
      <c r="D3" s="86">
        <v>0.9</v>
      </c>
      <c r="E3" s="86">
        <f t="shared" ref="E3:E15" si="0">C3*D3</f>
        <v>0</v>
      </c>
      <c r="F3" s="148">
        <v>300</v>
      </c>
      <c r="G3" s="86">
        <v>160</v>
      </c>
      <c r="H3" s="87"/>
      <c r="I3" s="86">
        <v>0.8</v>
      </c>
      <c r="J3" s="102">
        <f t="shared" ref="J3:J13" si="1">H3*I3</f>
        <v>0</v>
      </c>
      <c r="K3" s="105" t="s">
        <v>39</v>
      </c>
      <c r="L3" s="85"/>
      <c r="M3" s="86">
        <v>0.12</v>
      </c>
      <c r="N3" s="104">
        <f>L3*M3</f>
        <v>0</v>
      </c>
    </row>
    <row r="4" spans="1:14" ht="15" thickBot="1" x14ac:dyDescent="0.35">
      <c r="A4" s="148">
        <v>430</v>
      </c>
      <c r="B4" s="86">
        <v>70</v>
      </c>
      <c r="C4" s="87"/>
      <c r="D4" s="86">
        <v>0.4</v>
      </c>
      <c r="E4" s="86">
        <f t="shared" si="0"/>
        <v>0</v>
      </c>
      <c r="F4" s="148"/>
      <c r="G4" s="86">
        <v>250</v>
      </c>
      <c r="H4" s="88"/>
      <c r="I4" s="86">
        <v>1</v>
      </c>
      <c r="J4" s="102">
        <f t="shared" si="1"/>
        <v>0</v>
      </c>
      <c r="K4" s="105" t="s">
        <v>40</v>
      </c>
      <c r="L4" s="85"/>
      <c r="M4" s="86">
        <v>0.2</v>
      </c>
      <c r="N4" s="104">
        <f>L4*M4</f>
        <v>0</v>
      </c>
    </row>
    <row r="5" spans="1:14" ht="15" thickBot="1" x14ac:dyDescent="0.35">
      <c r="A5" s="148"/>
      <c r="B5" s="86">
        <v>110</v>
      </c>
      <c r="C5" s="95"/>
      <c r="D5" s="86">
        <v>0.6</v>
      </c>
      <c r="E5" s="86">
        <f t="shared" si="0"/>
        <v>0</v>
      </c>
      <c r="F5" s="148">
        <v>450</v>
      </c>
      <c r="G5" s="86">
        <v>110</v>
      </c>
      <c r="H5" s="87"/>
      <c r="I5" s="86">
        <v>0.8</v>
      </c>
      <c r="J5" s="102">
        <f t="shared" si="1"/>
        <v>0</v>
      </c>
      <c r="K5" s="105" t="s">
        <v>41</v>
      </c>
      <c r="L5" s="85"/>
      <c r="M5" s="86">
        <v>0.37</v>
      </c>
      <c r="N5" s="104">
        <f>L5*M5</f>
        <v>0</v>
      </c>
    </row>
    <row r="6" spans="1:14" ht="15" thickBot="1" x14ac:dyDescent="0.35">
      <c r="A6" s="148"/>
      <c r="B6" s="86">
        <v>160</v>
      </c>
      <c r="C6" s="95"/>
      <c r="D6" s="86">
        <v>0.8</v>
      </c>
      <c r="E6" s="86">
        <f t="shared" si="0"/>
        <v>0</v>
      </c>
      <c r="F6" s="148"/>
      <c r="G6" s="86">
        <v>160</v>
      </c>
      <c r="H6" s="95"/>
      <c r="I6" s="86">
        <v>1</v>
      </c>
      <c r="J6" s="102">
        <f t="shared" si="1"/>
        <v>0</v>
      </c>
      <c r="K6" s="89" t="s">
        <v>49</v>
      </c>
      <c r="L6" s="90"/>
      <c r="M6" s="90"/>
      <c r="N6" s="103">
        <f>SUM(N3:N5)</f>
        <v>0</v>
      </c>
    </row>
    <row r="7" spans="1:14" ht="31.8" thickBot="1" x14ac:dyDescent="0.35">
      <c r="A7" s="148"/>
      <c r="B7" s="86">
        <v>220</v>
      </c>
      <c r="C7" s="88"/>
      <c r="D7" s="86">
        <v>1.1000000000000001</v>
      </c>
      <c r="E7" s="86">
        <f t="shared" si="0"/>
        <v>0</v>
      </c>
      <c r="F7" s="148"/>
      <c r="G7" s="86">
        <v>220</v>
      </c>
      <c r="H7" s="88"/>
      <c r="I7" s="86">
        <v>1.2</v>
      </c>
      <c r="J7" s="102">
        <f t="shared" si="1"/>
        <v>0</v>
      </c>
      <c r="K7" s="155" t="s">
        <v>63</v>
      </c>
      <c r="L7" s="156"/>
      <c r="M7" s="157"/>
    </row>
    <row r="8" spans="1:14" ht="15" thickBot="1" x14ac:dyDescent="0.35">
      <c r="A8" s="148">
        <v>580</v>
      </c>
      <c r="B8" s="86">
        <v>70</v>
      </c>
      <c r="C8" s="87"/>
      <c r="D8" s="86">
        <v>0.5</v>
      </c>
      <c r="E8" s="86">
        <f t="shared" si="0"/>
        <v>0</v>
      </c>
      <c r="F8" s="148">
        <v>600</v>
      </c>
      <c r="G8" s="86">
        <v>110</v>
      </c>
      <c r="H8" s="87"/>
      <c r="I8" s="86">
        <v>0.9</v>
      </c>
      <c r="J8" s="102">
        <f t="shared" si="1"/>
        <v>0</v>
      </c>
      <c r="K8" s="89" t="s">
        <v>62</v>
      </c>
      <c r="L8" s="90" t="s">
        <v>37</v>
      </c>
      <c r="M8" s="96" t="s">
        <v>38</v>
      </c>
    </row>
    <row r="9" spans="1:14" ht="15" thickBot="1" x14ac:dyDescent="0.35">
      <c r="A9" s="148"/>
      <c r="B9" s="86">
        <v>110</v>
      </c>
      <c r="C9" s="95"/>
      <c r="D9" s="86">
        <v>0.8</v>
      </c>
      <c r="E9" s="86">
        <f t="shared" si="0"/>
        <v>0</v>
      </c>
      <c r="F9" s="148"/>
      <c r="G9" s="86">
        <v>160</v>
      </c>
      <c r="H9" s="95"/>
      <c r="I9" s="86">
        <v>1.2</v>
      </c>
      <c r="J9" s="102">
        <f t="shared" si="1"/>
        <v>0</v>
      </c>
      <c r="K9" s="101"/>
      <c r="L9" s="100">
        <v>9.4E-2</v>
      </c>
      <c r="M9" s="99">
        <f>K9*L9</f>
        <v>0</v>
      </c>
    </row>
    <row r="10" spans="1:14" ht="15" thickBot="1" x14ac:dyDescent="0.35">
      <c r="A10" s="148"/>
      <c r="B10" s="86">
        <v>160</v>
      </c>
      <c r="C10" s="95"/>
      <c r="D10" s="86">
        <v>1.1000000000000001</v>
      </c>
      <c r="E10" s="86">
        <f t="shared" si="0"/>
        <v>0</v>
      </c>
      <c r="F10" s="148"/>
      <c r="G10" s="86">
        <v>220</v>
      </c>
      <c r="H10" s="88"/>
      <c r="I10" s="86">
        <v>1.6</v>
      </c>
      <c r="J10" s="86">
        <f t="shared" si="1"/>
        <v>0</v>
      </c>
    </row>
    <row r="11" spans="1:14" ht="15" thickBot="1" x14ac:dyDescent="0.35">
      <c r="A11" s="148"/>
      <c r="B11" s="86">
        <v>220</v>
      </c>
      <c r="C11" s="88"/>
      <c r="D11" s="86">
        <v>1.3</v>
      </c>
      <c r="E11" s="86">
        <f t="shared" si="0"/>
        <v>0</v>
      </c>
      <c r="F11" s="148">
        <v>1000</v>
      </c>
      <c r="G11" s="86">
        <v>110</v>
      </c>
      <c r="H11" s="87"/>
      <c r="I11" s="86">
        <v>1.2</v>
      </c>
      <c r="J11" s="86">
        <f t="shared" si="1"/>
        <v>0</v>
      </c>
    </row>
    <row r="12" spans="1:14" ht="15" thickBot="1" x14ac:dyDescent="0.35">
      <c r="A12" s="84">
        <v>680</v>
      </c>
      <c r="B12" s="86">
        <v>160</v>
      </c>
      <c r="C12" s="85"/>
      <c r="D12" s="86">
        <v>1.2</v>
      </c>
      <c r="E12" s="86">
        <f t="shared" si="0"/>
        <v>0</v>
      </c>
      <c r="F12" s="148"/>
      <c r="G12" s="86">
        <v>160</v>
      </c>
      <c r="H12" s="95"/>
      <c r="I12" s="86">
        <v>1.7</v>
      </c>
      <c r="J12" s="86">
        <f t="shared" si="1"/>
        <v>0</v>
      </c>
    </row>
    <row r="13" spans="1:14" ht="15" thickBot="1" x14ac:dyDescent="0.35">
      <c r="A13" s="148">
        <v>980</v>
      </c>
      <c r="B13" s="86">
        <v>70</v>
      </c>
      <c r="C13" s="87"/>
      <c r="D13" s="86">
        <v>0.8</v>
      </c>
      <c r="E13" s="86">
        <f t="shared" si="0"/>
        <v>0</v>
      </c>
      <c r="F13" s="148"/>
      <c r="G13" s="86">
        <v>220</v>
      </c>
      <c r="H13" s="88"/>
      <c r="I13" s="86">
        <v>2.4</v>
      </c>
      <c r="J13" s="86">
        <f t="shared" si="1"/>
        <v>0</v>
      </c>
    </row>
    <row r="14" spans="1:14" ht="15" thickBot="1" x14ac:dyDescent="0.35">
      <c r="A14" s="148"/>
      <c r="B14" s="86">
        <v>160</v>
      </c>
      <c r="C14" s="95"/>
      <c r="D14" s="86">
        <v>15</v>
      </c>
      <c r="E14" s="86">
        <f t="shared" si="0"/>
        <v>0</v>
      </c>
      <c r="F14" s="89" t="s">
        <v>49</v>
      </c>
      <c r="G14" s="90"/>
      <c r="H14" s="90"/>
      <c r="I14" s="90"/>
      <c r="J14" s="86">
        <f>SUM(J3:J13)</f>
        <v>0</v>
      </c>
    </row>
    <row r="15" spans="1:14" ht="15" thickBot="1" x14ac:dyDescent="0.35">
      <c r="A15" s="148"/>
      <c r="B15" s="86">
        <v>220</v>
      </c>
      <c r="C15" s="88"/>
      <c r="D15" s="86">
        <v>19</v>
      </c>
      <c r="E15" s="86">
        <f t="shared" si="0"/>
        <v>0</v>
      </c>
    </row>
    <row r="16" spans="1:14" ht="15" thickBot="1" x14ac:dyDescent="0.35">
      <c r="A16" s="89" t="s">
        <v>49</v>
      </c>
      <c r="B16" s="90"/>
      <c r="C16" s="90"/>
      <c r="D16" s="90"/>
      <c r="E16" s="86">
        <f>SUM(E3:E15)</f>
        <v>0</v>
      </c>
    </row>
    <row r="17" spans="1:13" ht="37.200000000000003" thickBot="1" x14ac:dyDescent="0.75">
      <c r="A17" s="152" t="s">
        <v>61</v>
      </c>
      <c r="B17" s="153"/>
      <c r="C17" s="153"/>
      <c r="D17" s="153"/>
      <c r="E17" s="154"/>
      <c r="F17" s="149" t="s">
        <v>33</v>
      </c>
      <c r="G17" s="150"/>
      <c r="H17" s="150"/>
      <c r="I17" s="150"/>
      <c r="J17" s="151"/>
    </row>
    <row r="18" spans="1:13" ht="15" thickBot="1" x14ac:dyDescent="0.35">
      <c r="A18" s="1" t="s">
        <v>60</v>
      </c>
      <c r="B18" t="s">
        <v>59</v>
      </c>
      <c r="C18" t="s">
        <v>58</v>
      </c>
      <c r="D18" t="s">
        <v>37</v>
      </c>
      <c r="E18" s="2" t="s">
        <v>38</v>
      </c>
      <c r="F18" t="s">
        <v>34</v>
      </c>
      <c r="G18" t="s">
        <v>35</v>
      </c>
      <c r="H18" t="s">
        <v>36</v>
      </c>
      <c r="I18" t="s">
        <v>37</v>
      </c>
      <c r="J18" s="2" t="s">
        <v>38</v>
      </c>
    </row>
    <row r="19" spans="1:13" ht="15" thickBot="1" x14ac:dyDescent="0.35">
      <c r="A19" s="148">
        <v>350</v>
      </c>
      <c r="B19" s="86">
        <v>10</v>
      </c>
      <c r="C19" s="87"/>
      <c r="D19" s="86">
        <v>2.7</v>
      </c>
      <c r="E19" s="86">
        <f t="shared" ref="E19:E38" si="2">C19*D19</f>
        <v>0</v>
      </c>
      <c r="F19" s="84">
        <v>10</v>
      </c>
      <c r="G19" s="84" t="s">
        <v>39</v>
      </c>
      <c r="H19" s="85"/>
      <c r="I19" s="86">
        <v>0.12</v>
      </c>
      <c r="J19" s="86">
        <f t="shared" ref="J19:J28" si="3">H19*I19</f>
        <v>0</v>
      </c>
    </row>
    <row r="20" spans="1:13" ht="15" thickBot="1" x14ac:dyDescent="0.35">
      <c r="A20" s="148"/>
      <c r="B20" s="86">
        <v>11</v>
      </c>
      <c r="C20" s="95"/>
      <c r="D20" s="86">
        <v>2.7</v>
      </c>
      <c r="E20" s="86">
        <f t="shared" si="2"/>
        <v>0</v>
      </c>
      <c r="F20" s="84">
        <v>15</v>
      </c>
      <c r="G20" s="84" t="s">
        <v>40</v>
      </c>
      <c r="H20" s="85"/>
      <c r="I20" s="86">
        <v>0.2</v>
      </c>
      <c r="J20" s="86">
        <f t="shared" si="3"/>
        <v>0</v>
      </c>
    </row>
    <row r="21" spans="1:13" ht="15" thickBot="1" x14ac:dyDescent="0.35">
      <c r="A21" s="148"/>
      <c r="B21" s="86">
        <v>21</v>
      </c>
      <c r="C21" s="95"/>
      <c r="D21" s="86">
        <v>5.4</v>
      </c>
      <c r="E21" s="86">
        <f t="shared" si="2"/>
        <v>0</v>
      </c>
      <c r="F21" s="84">
        <v>20</v>
      </c>
      <c r="G21" s="84" t="s">
        <v>41</v>
      </c>
      <c r="H21" s="87"/>
      <c r="I21" s="86">
        <v>0.37</v>
      </c>
      <c r="J21" s="86">
        <f t="shared" si="3"/>
        <v>0</v>
      </c>
    </row>
    <row r="22" spans="1:13" ht="15" thickBot="1" x14ac:dyDescent="0.35">
      <c r="A22" s="148"/>
      <c r="B22" s="86">
        <v>22</v>
      </c>
      <c r="C22" s="95"/>
      <c r="D22" s="86">
        <v>5.4</v>
      </c>
      <c r="E22" s="86">
        <f t="shared" si="2"/>
        <v>0</v>
      </c>
      <c r="F22" s="84">
        <v>25</v>
      </c>
      <c r="G22" s="84" t="s">
        <v>42</v>
      </c>
      <c r="H22" s="85"/>
      <c r="I22" s="86">
        <v>0.57999999999999996</v>
      </c>
      <c r="J22" s="86">
        <f t="shared" si="3"/>
        <v>0</v>
      </c>
    </row>
    <row r="23" spans="1:13" ht="15" thickBot="1" x14ac:dyDescent="0.35">
      <c r="A23" s="148"/>
      <c r="B23" s="86">
        <v>33</v>
      </c>
      <c r="C23" s="88"/>
      <c r="D23" s="86">
        <v>8.1</v>
      </c>
      <c r="E23" s="86">
        <f t="shared" si="2"/>
        <v>0</v>
      </c>
      <c r="F23" s="84">
        <v>32</v>
      </c>
      <c r="G23" s="84" t="s">
        <v>43</v>
      </c>
      <c r="H23" s="87"/>
      <c r="I23" s="86">
        <v>1.02</v>
      </c>
      <c r="J23" s="86">
        <f t="shared" si="3"/>
        <v>0</v>
      </c>
    </row>
    <row r="24" spans="1:13" ht="15" thickBot="1" x14ac:dyDescent="0.35">
      <c r="A24" s="148">
        <v>500</v>
      </c>
      <c r="B24" s="86">
        <v>10</v>
      </c>
      <c r="C24" s="87"/>
      <c r="D24" s="86">
        <v>3.5</v>
      </c>
      <c r="E24" s="86">
        <f t="shared" si="2"/>
        <v>0</v>
      </c>
      <c r="F24" s="84">
        <v>40</v>
      </c>
      <c r="G24" s="84" t="s">
        <v>44</v>
      </c>
      <c r="H24" s="85"/>
      <c r="I24" s="86">
        <v>1.38</v>
      </c>
      <c r="J24" s="86">
        <f t="shared" si="3"/>
        <v>0</v>
      </c>
    </row>
    <row r="25" spans="1:13" ht="15" thickBot="1" x14ac:dyDescent="0.35">
      <c r="A25" s="148"/>
      <c r="B25" s="86">
        <v>11</v>
      </c>
      <c r="C25" s="95"/>
      <c r="D25" s="86">
        <v>3.5</v>
      </c>
      <c r="E25" s="86">
        <f t="shared" si="2"/>
        <v>0</v>
      </c>
      <c r="F25" s="84">
        <v>50</v>
      </c>
      <c r="G25" s="84" t="s">
        <v>45</v>
      </c>
      <c r="H25" s="85"/>
      <c r="I25" s="86">
        <v>2.21</v>
      </c>
      <c r="J25" s="86">
        <f t="shared" si="3"/>
        <v>0</v>
      </c>
    </row>
    <row r="26" spans="1:13" ht="15" thickBot="1" x14ac:dyDescent="0.35">
      <c r="A26" s="148"/>
      <c r="B26" s="86">
        <v>21</v>
      </c>
      <c r="C26" s="95">
        <f>41.7-3</f>
        <v>38.700000000000003</v>
      </c>
      <c r="D26" s="86">
        <v>7</v>
      </c>
      <c r="E26" s="86">
        <f t="shared" si="2"/>
        <v>270.90000000000003</v>
      </c>
      <c r="F26" s="84">
        <v>65</v>
      </c>
      <c r="G26" s="84" t="s">
        <v>46</v>
      </c>
      <c r="H26" s="85"/>
      <c r="I26" s="86">
        <v>3.74</v>
      </c>
      <c r="J26" s="86">
        <f t="shared" si="3"/>
        <v>0</v>
      </c>
    </row>
    <row r="27" spans="1:13" ht="15" thickBot="1" x14ac:dyDescent="0.35">
      <c r="A27" s="148"/>
      <c r="B27" s="86">
        <v>22</v>
      </c>
      <c r="C27" s="95"/>
      <c r="D27" s="86">
        <v>7</v>
      </c>
      <c r="E27" s="86">
        <f t="shared" si="2"/>
        <v>0</v>
      </c>
      <c r="F27" s="84">
        <v>80</v>
      </c>
      <c r="G27" s="84" t="s">
        <v>47</v>
      </c>
      <c r="H27" s="85"/>
      <c r="I27" s="86">
        <v>5.15</v>
      </c>
      <c r="J27" s="86">
        <f t="shared" si="3"/>
        <v>0</v>
      </c>
    </row>
    <row r="28" spans="1:13" ht="15" thickBot="1" x14ac:dyDescent="0.35">
      <c r="A28" s="148"/>
      <c r="B28" s="86">
        <v>33</v>
      </c>
      <c r="C28" s="88"/>
      <c r="D28" s="86">
        <v>10.5</v>
      </c>
      <c r="E28" s="86">
        <f t="shared" si="2"/>
        <v>0</v>
      </c>
      <c r="F28" s="84">
        <v>100</v>
      </c>
      <c r="G28" s="84" t="s">
        <v>48</v>
      </c>
      <c r="H28" s="88"/>
      <c r="I28" s="86">
        <v>8.76</v>
      </c>
      <c r="J28" s="86">
        <f t="shared" si="3"/>
        <v>0</v>
      </c>
    </row>
    <row r="29" spans="1:13" ht="15" thickBot="1" x14ac:dyDescent="0.35">
      <c r="A29" s="148">
        <v>600</v>
      </c>
      <c r="B29" s="86">
        <v>10</v>
      </c>
      <c r="C29" s="87"/>
      <c r="D29" s="86">
        <v>4</v>
      </c>
      <c r="E29" s="86">
        <f t="shared" si="2"/>
        <v>0</v>
      </c>
      <c r="F29" s="89" t="s">
        <v>49</v>
      </c>
      <c r="G29" s="90"/>
      <c r="H29" s="90"/>
      <c r="I29" s="90"/>
      <c r="J29" s="86">
        <f>SUM(J19:J28)</f>
        <v>0</v>
      </c>
    </row>
    <row r="30" spans="1:13" ht="37.200000000000003" thickBot="1" x14ac:dyDescent="0.35">
      <c r="A30" s="148"/>
      <c r="B30" s="86">
        <v>11</v>
      </c>
      <c r="C30" s="95"/>
      <c r="D30" s="86">
        <v>4</v>
      </c>
      <c r="E30" s="86">
        <f t="shared" si="2"/>
        <v>0</v>
      </c>
      <c r="F30" s="149" t="s">
        <v>57</v>
      </c>
      <c r="G30" s="150"/>
      <c r="H30" s="150"/>
      <c r="I30" s="151"/>
      <c r="J30" s="149" t="s">
        <v>56</v>
      </c>
      <c r="K30" s="150"/>
      <c r="L30" s="150"/>
      <c r="M30" s="151"/>
    </row>
    <row r="31" spans="1:13" ht="15" thickBot="1" x14ac:dyDescent="0.35">
      <c r="A31" s="148"/>
      <c r="B31" s="86">
        <v>21</v>
      </c>
      <c r="C31" s="95">
        <v>2.7</v>
      </c>
      <c r="D31" s="86">
        <v>8.1</v>
      </c>
      <c r="E31" s="86">
        <f t="shared" si="2"/>
        <v>21.87</v>
      </c>
      <c r="F31" s="93" t="s">
        <v>55</v>
      </c>
      <c r="G31" s="98" t="s">
        <v>36</v>
      </c>
      <c r="H31" s="92" t="s">
        <v>37</v>
      </c>
      <c r="I31" s="97" t="s">
        <v>38</v>
      </c>
      <c r="J31" s="89" t="s">
        <v>54</v>
      </c>
      <c r="K31" s="90" t="s">
        <v>53</v>
      </c>
      <c r="L31" s="90" t="s">
        <v>37</v>
      </c>
      <c r="M31" s="96" t="s">
        <v>38</v>
      </c>
    </row>
    <row r="32" spans="1:13" ht="15" thickBot="1" x14ac:dyDescent="0.35">
      <c r="A32" s="148"/>
      <c r="B32" s="86">
        <v>22</v>
      </c>
      <c r="C32" s="95"/>
      <c r="D32" s="86">
        <v>8.1</v>
      </c>
      <c r="E32" s="86">
        <f t="shared" si="2"/>
        <v>0</v>
      </c>
      <c r="F32" s="84">
        <v>10</v>
      </c>
      <c r="G32" s="85"/>
      <c r="H32" s="86">
        <v>0.05</v>
      </c>
      <c r="I32" s="86">
        <f t="shared" ref="I32:I37" si="4">G32*H32</f>
        <v>0</v>
      </c>
      <c r="J32" s="94">
        <v>16</v>
      </c>
      <c r="K32" s="85"/>
      <c r="L32" s="86">
        <v>0.17699999999999999</v>
      </c>
      <c r="M32" s="86">
        <f>L32*K32</f>
        <v>0</v>
      </c>
    </row>
    <row r="33" spans="1:13" ht="15" thickBot="1" x14ac:dyDescent="0.35">
      <c r="A33" s="148"/>
      <c r="B33" s="86">
        <v>33</v>
      </c>
      <c r="C33" s="88"/>
      <c r="D33" s="86">
        <v>12.1</v>
      </c>
      <c r="E33" s="86">
        <f t="shared" si="2"/>
        <v>0</v>
      </c>
      <c r="F33" s="84">
        <v>12</v>
      </c>
      <c r="G33" s="85"/>
      <c r="H33" s="86">
        <v>0.08</v>
      </c>
      <c r="I33" s="86">
        <f t="shared" si="4"/>
        <v>0</v>
      </c>
      <c r="J33" s="94">
        <v>20</v>
      </c>
      <c r="K33" s="88"/>
      <c r="L33" s="86">
        <v>0.28399999999999997</v>
      </c>
      <c r="M33" s="86">
        <f>L33*K33</f>
        <v>0</v>
      </c>
    </row>
    <row r="34" spans="1:13" ht="15" thickBot="1" x14ac:dyDescent="0.35">
      <c r="A34" s="148">
        <v>900</v>
      </c>
      <c r="B34" s="86">
        <v>10</v>
      </c>
      <c r="C34" s="87"/>
      <c r="D34" s="86">
        <v>5.6</v>
      </c>
      <c r="E34" s="86">
        <f t="shared" si="2"/>
        <v>0</v>
      </c>
      <c r="F34" s="84">
        <v>15</v>
      </c>
      <c r="G34" s="85"/>
      <c r="H34" s="86">
        <v>0.13</v>
      </c>
      <c r="I34" s="86">
        <f t="shared" si="4"/>
        <v>0</v>
      </c>
      <c r="J34" s="89" t="s">
        <v>49</v>
      </c>
      <c r="K34" s="90"/>
      <c r="L34" s="90"/>
      <c r="M34" s="86">
        <f>SUM(M32:M33)</f>
        <v>0</v>
      </c>
    </row>
    <row r="35" spans="1:13" ht="15" thickBot="1" x14ac:dyDescent="0.35">
      <c r="A35" s="148"/>
      <c r="B35" s="86">
        <v>11</v>
      </c>
      <c r="C35" s="95"/>
      <c r="D35" s="86">
        <v>5.6</v>
      </c>
      <c r="E35" s="86">
        <f t="shared" si="2"/>
        <v>0</v>
      </c>
      <c r="F35" s="84">
        <v>18</v>
      </c>
      <c r="G35" s="85"/>
      <c r="H35" s="86">
        <v>0.2</v>
      </c>
      <c r="I35" s="86">
        <f t="shared" si="4"/>
        <v>0</v>
      </c>
    </row>
    <row r="36" spans="1:13" ht="15" thickBot="1" x14ac:dyDescent="0.35">
      <c r="A36" s="148"/>
      <c r="B36" s="86">
        <v>21</v>
      </c>
      <c r="C36" s="95"/>
      <c r="D36" s="86">
        <v>11.3</v>
      </c>
      <c r="E36" s="86">
        <f t="shared" si="2"/>
        <v>0</v>
      </c>
      <c r="F36" s="84">
        <v>22</v>
      </c>
      <c r="G36" s="85"/>
      <c r="H36" s="86">
        <v>0.31</v>
      </c>
      <c r="I36" s="86">
        <f t="shared" si="4"/>
        <v>0</v>
      </c>
    </row>
    <row r="37" spans="1:13" ht="15" thickBot="1" x14ac:dyDescent="0.35">
      <c r="A37" s="148"/>
      <c r="B37" s="86">
        <v>22</v>
      </c>
      <c r="C37" s="95"/>
      <c r="D37" s="86">
        <v>11.3</v>
      </c>
      <c r="E37" s="86">
        <f t="shared" si="2"/>
        <v>0</v>
      </c>
      <c r="F37" s="84">
        <v>28</v>
      </c>
      <c r="G37" s="85"/>
      <c r="H37" s="86">
        <v>0.49</v>
      </c>
      <c r="I37" s="86">
        <f t="shared" si="4"/>
        <v>0</v>
      </c>
    </row>
    <row r="38" spans="1:13" ht="15" thickBot="1" x14ac:dyDescent="0.35">
      <c r="A38" s="148"/>
      <c r="B38" s="86">
        <v>33</v>
      </c>
      <c r="C38" s="88"/>
      <c r="D38" s="86">
        <v>16.899999999999999</v>
      </c>
      <c r="E38" s="86">
        <f t="shared" si="2"/>
        <v>0</v>
      </c>
      <c r="F38" s="5" t="s">
        <v>49</v>
      </c>
      <c r="G38" s="6"/>
      <c r="H38" s="6"/>
      <c r="I38" s="86">
        <f>SUM(I32:I37)</f>
        <v>0</v>
      </c>
    </row>
    <row r="39" spans="1:13" ht="15" thickBot="1" x14ac:dyDescent="0.35">
      <c r="A39" s="93" t="s">
        <v>49</v>
      </c>
      <c r="B39" s="92"/>
      <c r="C39" s="90"/>
      <c r="D39" s="90"/>
      <c r="E39" s="86">
        <f>SUM(E19:E38)</f>
        <v>292.77000000000004</v>
      </c>
    </row>
    <row r="40" spans="1:13" ht="15" thickBot="1" x14ac:dyDescent="0.35">
      <c r="A40" s="89" t="s">
        <v>52</v>
      </c>
      <c r="B40" s="91"/>
    </row>
    <row r="41" spans="1:13" ht="15" thickBot="1" x14ac:dyDescent="0.35">
      <c r="A41" s="89" t="s">
        <v>51</v>
      </c>
      <c r="B41" s="91"/>
    </row>
    <row r="42" spans="1:13" ht="15" thickBot="1" x14ac:dyDescent="0.35">
      <c r="A42" s="89" t="s">
        <v>50</v>
      </c>
      <c r="B42" s="86">
        <f>E16+J14+J29+E39+I38+B41+B40+M34+N6+M9</f>
        <v>292.77000000000004</v>
      </c>
    </row>
  </sheetData>
  <mergeCells count="19">
    <mergeCell ref="A1:E1"/>
    <mergeCell ref="F1:J1"/>
    <mergeCell ref="K1:N1"/>
    <mergeCell ref="F3:F4"/>
    <mergeCell ref="A4:A7"/>
    <mergeCell ref="F5:F7"/>
    <mergeCell ref="K7:M7"/>
    <mergeCell ref="J30:M30"/>
    <mergeCell ref="A8:A11"/>
    <mergeCell ref="F8:F10"/>
    <mergeCell ref="F11:F13"/>
    <mergeCell ref="A13:A15"/>
    <mergeCell ref="A17:E17"/>
    <mergeCell ref="F17:J17"/>
    <mergeCell ref="A34:A38"/>
    <mergeCell ref="A19:A23"/>
    <mergeCell ref="A24:A28"/>
    <mergeCell ref="A29:A33"/>
    <mergeCell ref="F30:I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Stige streng CU</vt:lpstr>
      <vt:lpstr>Omregningstabel</vt:lpstr>
      <vt:lpstr>Nomogram</vt:lpstr>
      <vt:lpstr>Vandindhold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Saltoft Søndergaard Malm</dc:creator>
  <cp:lastModifiedBy>Thomas Saltoft Søndergaard Malm</cp:lastModifiedBy>
  <dcterms:created xsi:type="dcterms:W3CDTF">2024-08-09T08:22:06Z</dcterms:created>
  <dcterms:modified xsi:type="dcterms:W3CDTF">2026-01-20T19:11:14Z</dcterms:modified>
</cp:coreProperties>
</file>