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thsm_eucsj_dk/Documents/Skrivebord/"/>
    </mc:Choice>
  </mc:AlternateContent>
  <xr:revisionPtr revIDLastSave="0" documentId="8_{58C6A710-3690-4BA2-923E-F4E396B2EB7B}" xr6:coauthVersionLast="47" xr6:coauthVersionMax="47" xr10:uidLastSave="{00000000-0000-0000-0000-000000000000}"/>
  <bookViews>
    <workbookView xWindow="1500" yWindow="1500" windowWidth="17280" windowHeight="9960" xr2:uid="{425093F6-AEAB-421E-8BB3-C3468FDC39A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I38" i="1"/>
  <c r="I39" i="1"/>
  <c r="I40" i="1"/>
  <c r="I41" i="1"/>
  <c r="M9" i="1"/>
  <c r="N6" i="1"/>
  <c r="N4" i="1"/>
  <c r="N5" i="1"/>
  <c r="N3" i="1"/>
  <c r="M34" i="1"/>
  <c r="M33" i="1"/>
  <c r="M32" i="1"/>
  <c r="I33" i="1"/>
  <c r="I34" i="1"/>
  <c r="I35" i="1"/>
  <c r="I36" i="1"/>
  <c r="I37" i="1"/>
  <c r="I32" i="1"/>
  <c r="J20" i="1"/>
  <c r="J21" i="1"/>
  <c r="J22" i="1"/>
  <c r="J23" i="1"/>
  <c r="J24" i="1"/>
  <c r="J25" i="1"/>
  <c r="J26" i="1"/>
  <c r="J27" i="1"/>
  <c r="J28" i="1"/>
  <c r="J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E39" i="1" s="1"/>
  <c r="J4" i="1"/>
  <c r="J5" i="1"/>
  <c r="J6" i="1"/>
  <c r="J7" i="1"/>
  <c r="J8" i="1"/>
  <c r="J9" i="1"/>
  <c r="J10" i="1"/>
  <c r="J11" i="1"/>
  <c r="J12" i="1"/>
  <c r="J13" i="1"/>
  <c r="J3" i="1"/>
  <c r="E4" i="1"/>
  <c r="E5" i="1"/>
  <c r="E6" i="1"/>
  <c r="E7" i="1"/>
  <c r="E8" i="1"/>
  <c r="E9" i="1"/>
  <c r="E10" i="1"/>
  <c r="E11" i="1"/>
  <c r="E12" i="1"/>
  <c r="E13" i="1"/>
  <c r="E14" i="1"/>
  <c r="E15" i="1"/>
  <c r="E3" i="1"/>
  <c r="J29" i="1" l="1"/>
  <c r="E16" i="1"/>
  <c r="J14" i="1"/>
</calcChain>
</file>

<file path=xl/sharedStrings.xml><?xml version="1.0" encoding="utf-8"?>
<sst xmlns="http://schemas.openxmlformats.org/spreadsheetml/2006/main" count="66" uniqueCount="39">
  <si>
    <t>Støbejernsradiator</t>
  </si>
  <si>
    <t>Radiator led</t>
  </si>
  <si>
    <t>Multiplikator (liter)</t>
  </si>
  <si>
    <t>Volumen(liter)</t>
  </si>
  <si>
    <t>Radiator højde(mm)</t>
  </si>
  <si>
    <t>Radiator dybde(mm)</t>
  </si>
  <si>
    <t>Subtotal</t>
  </si>
  <si>
    <t>Stålradiatorer</t>
  </si>
  <si>
    <t>Type</t>
  </si>
  <si>
    <t>Radiator længde</t>
  </si>
  <si>
    <t>Pladeradiator</t>
  </si>
  <si>
    <t>Nominel rørdiameter DN</t>
  </si>
  <si>
    <t>Nominel rørdiameter tommer</t>
  </si>
  <si>
    <t>Rørlængde(m)</t>
  </si>
  <si>
    <t>4"</t>
  </si>
  <si>
    <t>3"</t>
  </si>
  <si>
    <t>2 1/2"</t>
  </si>
  <si>
    <t>2"</t>
  </si>
  <si>
    <t>1 1/2"</t>
  </si>
  <si>
    <t>1 1/4"</t>
  </si>
  <si>
    <t>1"</t>
  </si>
  <si>
    <t>3/4"</t>
  </si>
  <si>
    <t>1/2"</t>
  </si>
  <si>
    <t>3/8"</t>
  </si>
  <si>
    <t>Rør(gevind)</t>
  </si>
  <si>
    <t>CU/RF</t>
  </si>
  <si>
    <t>Rør(rustfri/kobber)</t>
  </si>
  <si>
    <t>Total samlet</t>
  </si>
  <si>
    <t>Total kedel</t>
  </si>
  <si>
    <t>Total Buffer</t>
  </si>
  <si>
    <t>Gulvvarme PEX</t>
  </si>
  <si>
    <t>Rørlængde</t>
  </si>
  <si>
    <t>størrelse(mm)</t>
  </si>
  <si>
    <t>Rørstørrelse</t>
  </si>
  <si>
    <t>Multiplikator(liter)</t>
  </si>
  <si>
    <t>Varmvandsbeholder(varmespiral)</t>
  </si>
  <si>
    <t>Kw størrelse</t>
  </si>
  <si>
    <t>Veksler(literindhold)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</si>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</sst>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1" applyNumberFormat="0" applyAlignment="0" applyProtection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" fillId="2" borderId="9" xfId="1" applyBorder="1"/>
    <xf numFmtId="0" fontId="2" fillId="2" borderId="2" xfId="1" applyBorder="1"/>
    <xf numFmtId="0" fontId="2" fillId="2" borderId="0" xfId="1"/>
    <xf numFmtId="0" fontId="2" fillId="2" borderId="7" xfId="1" applyBorder="1"/>
    <xf numFmtId="0" fontId="3" fillId="3" borderId="11" xfId="2" applyAlignment="1">
      <alignment horizontal="center"/>
    </xf>
    <xf numFmtId="0" fontId="3" fillId="3" borderId="11" xfId="2"/>
    <xf numFmtId="0" fontId="2" fillId="2" borderId="10" xfId="1" applyBorder="1"/>
    <xf numFmtId="0" fontId="3" fillId="3" borderId="12" xfId="2" applyBorder="1"/>
    <xf numFmtId="0" fontId="3" fillId="3" borderId="13" xfId="2" applyBorder="1"/>
    <xf numFmtId="0" fontId="3" fillId="3" borderId="14" xfId="2" applyBorder="1"/>
    <xf numFmtId="0" fontId="3" fillId="3" borderId="15" xfId="2" applyBorder="1"/>
    <xf numFmtId="0" fontId="2" fillId="2" borderId="8" xfId="1" applyBorder="1"/>
    <xf numFmtId="0" fontId="3" fillId="3" borderId="16" xfId="2" applyBorder="1"/>
    <xf numFmtId="0" fontId="3" fillId="3" borderId="17" xfId="2" applyBorder="1"/>
    <xf numFmtId="0" fontId="3" fillId="3" borderId="19" xfId="2" applyBorder="1"/>
    <xf numFmtId="0" fontId="3" fillId="3" borderId="18" xfId="2" applyBorder="1" applyAlignment="1">
      <alignment horizontal="center" vertical="center"/>
    </xf>
    <xf numFmtId="0" fontId="3" fillId="3" borderId="13" xfId="2" applyBorder="1" applyAlignment="1">
      <alignment horizontal="center"/>
    </xf>
    <xf numFmtId="0" fontId="0" fillId="0" borderId="20" xfId="0" applyBorder="1"/>
    <xf numFmtId="0" fontId="2" fillId="2" borderId="22" xfId="1" applyBorder="1"/>
    <xf numFmtId="0" fontId="3" fillId="3" borderId="23" xfId="2" applyBorder="1" applyAlignment="1">
      <alignment horizontal="center"/>
    </xf>
    <xf numFmtId="0" fontId="3" fillId="3" borderId="21" xfId="2" applyBorder="1" applyAlignment="1">
      <alignment horizontal="center"/>
    </xf>
    <xf numFmtId="0" fontId="3" fillId="3" borderId="11" xfId="2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3">
    <cellStyle name="Beregning" xfId="2" builtinId="22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5697-D4F8-4E72-9E60-4591212F99B2}">
  <dimension ref="A1:N42"/>
  <sheetViews>
    <sheetView tabSelected="1" zoomScale="85" zoomScaleNormal="85" workbookViewId="0">
      <selection activeCell="D48" sqref="D48"/>
    </sheetView>
  </sheetViews>
  <sheetFormatPr defaultRowHeight="14.4" x14ac:dyDescent="0.3"/>
  <cols>
    <col min="1" max="1" width="19.109375" bestFit="1" customWidth="1"/>
    <col min="2" max="2" width="19.5546875" bestFit="1" customWidth="1"/>
    <col min="3" max="3" width="15.6640625" bestFit="1" customWidth="1"/>
    <col min="4" max="4" width="18.44140625" bestFit="1" customWidth="1"/>
    <col min="5" max="5" width="14.44140625" bestFit="1" customWidth="1"/>
    <col min="6" max="6" width="23.44140625" bestFit="1" customWidth="1"/>
    <col min="7" max="7" width="28" bestFit="1" customWidth="1"/>
    <col min="8" max="9" width="18.44140625" bestFit="1" customWidth="1"/>
    <col min="10" max="10" width="14.44140625" bestFit="1" customWidth="1"/>
    <col min="11" max="11" width="12.109375" bestFit="1" customWidth="1"/>
    <col min="12" max="12" width="18.44140625" bestFit="1" customWidth="1"/>
    <col min="13" max="13" width="18.88671875" bestFit="1" customWidth="1"/>
    <col min="14" max="14" width="14.6640625" bestFit="1" customWidth="1"/>
  </cols>
  <sheetData>
    <row r="1" spans="1:14" ht="37.200000000000003" thickBot="1" x14ac:dyDescent="0.75">
      <c r="A1" s="40" t="s">
        <v>0</v>
      </c>
      <c r="B1" s="41"/>
      <c r="C1" s="41"/>
      <c r="D1" s="41"/>
      <c r="E1" s="42"/>
      <c r="F1" s="40" t="s">
        <v>7</v>
      </c>
      <c r="G1" s="41"/>
      <c r="H1" s="41"/>
      <c r="I1" s="41"/>
      <c r="J1" s="41"/>
      <c r="K1" s="34" t="s">
        <v>35</v>
      </c>
      <c r="L1" s="35"/>
      <c r="M1" s="35"/>
      <c r="N1" s="36"/>
    </row>
    <row r="2" spans="1:14" ht="15" thickBot="1" x14ac:dyDescent="0.35">
      <c r="A2" s="8" t="s">
        <v>4</v>
      </c>
      <c r="B2" t="s">
        <v>5</v>
      </c>
      <c r="C2" t="s">
        <v>1</v>
      </c>
      <c r="D2" t="s">
        <v>2</v>
      </c>
      <c r="E2" s="3" t="s">
        <v>3</v>
      </c>
      <c r="F2" s="8" t="s">
        <v>4</v>
      </c>
      <c r="G2" t="s">
        <v>5</v>
      </c>
      <c r="H2" t="s">
        <v>1</v>
      </c>
      <c r="I2" t="s">
        <v>2</v>
      </c>
      <c r="J2" t="s">
        <v>3</v>
      </c>
      <c r="K2" s="5" t="s">
        <v>33</v>
      </c>
      <c r="L2" s="6" t="s">
        <v>13</v>
      </c>
      <c r="M2" s="6" t="s">
        <v>34</v>
      </c>
      <c r="N2" s="7" t="s">
        <v>3</v>
      </c>
    </row>
    <row r="3" spans="1:14" ht="15" thickBot="1" x14ac:dyDescent="0.35">
      <c r="A3" s="16">
        <v>280</v>
      </c>
      <c r="B3" s="17">
        <v>250</v>
      </c>
      <c r="C3" s="12"/>
      <c r="D3" s="17">
        <v>0.9</v>
      </c>
      <c r="E3" s="17">
        <f>C3*D3</f>
        <v>0</v>
      </c>
      <c r="F3" s="33">
        <v>300</v>
      </c>
      <c r="G3" s="17">
        <v>160</v>
      </c>
      <c r="H3" s="13"/>
      <c r="I3" s="17">
        <v>0.8</v>
      </c>
      <c r="J3" s="19">
        <f>H3*I3</f>
        <v>0</v>
      </c>
      <c r="K3" s="20" t="s">
        <v>23</v>
      </c>
      <c r="L3" s="12"/>
      <c r="M3" s="17">
        <v>0.12</v>
      </c>
      <c r="N3" s="21">
        <f>L3*M3</f>
        <v>0</v>
      </c>
    </row>
    <row r="4" spans="1:14" ht="15" thickBot="1" x14ac:dyDescent="0.35">
      <c r="A4" s="33">
        <v>430</v>
      </c>
      <c r="B4" s="17">
        <v>70</v>
      </c>
      <c r="C4" s="13"/>
      <c r="D4" s="17">
        <v>0.4</v>
      </c>
      <c r="E4" s="17">
        <f t="shared" ref="E4:E15" si="0">C4*D4</f>
        <v>0</v>
      </c>
      <c r="F4" s="33"/>
      <c r="G4" s="17">
        <v>250</v>
      </c>
      <c r="H4" s="15"/>
      <c r="I4" s="17">
        <v>1</v>
      </c>
      <c r="J4" s="19">
        <f t="shared" ref="J4:J13" si="1">H4*I4</f>
        <v>0</v>
      </c>
      <c r="K4" s="20" t="s">
        <v>22</v>
      </c>
      <c r="L4" s="12"/>
      <c r="M4" s="17">
        <v>0.2</v>
      </c>
      <c r="N4" s="21">
        <f t="shared" ref="N4:N5" si="2">L4*M4</f>
        <v>0</v>
      </c>
    </row>
    <row r="5" spans="1:14" ht="15" thickBot="1" x14ac:dyDescent="0.35">
      <c r="A5" s="33"/>
      <c r="B5" s="17">
        <v>110</v>
      </c>
      <c r="C5" s="14"/>
      <c r="D5" s="17">
        <v>0.6</v>
      </c>
      <c r="E5" s="17">
        <f t="shared" si="0"/>
        <v>0</v>
      </c>
      <c r="F5" s="33">
        <v>450</v>
      </c>
      <c r="G5" s="17">
        <v>110</v>
      </c>
      <c r="H5" s="13"/>
      <c r="I5" s="17">
        <v>0.8</v>
      </c>
      <c r="J5" s="19">
        <f t="shared" si="1"/>
        <v>0</v>
      </c>
      <c r="K5" s="20" t="s">
        <v>21</v>
      </c>
      <c r="L5" s="12"/>
      <c r="M5" s="17">
        <v>0.37</v>
      </c>
      <c r="N5" s="21">
        <f t="shared" si="2"/>
        <v>0</v>
      </c>
    </row>
    <row r="6" spans="1:14" ht="15" thickBot="1" x14ac:dyDescent="0.35">
      <c r="A6" s="33"/>
      <c r="B6" s="17">
        <v>160</v>
      </c>
      <c r="C6" s="14"/>
      <c r="D6" s="17">
        <v>0.8</v>
      </c>
      <c r="E6" s="17">
        <f t="shared" si="0"/>
        <v>0</v>
      </c>
      <c r="F6" s="33"/>
      <c r="G6" s="17">
        <v>160</v>
      </c>
      <c r="H6" s="14"/>
      <c r="I6" s="17">
        <v>1</v>
      </c>
      <c r="J6" s="19">
        <f t="shared" si="1"/>
        <v>0</v>
      </c>
      <c r="K6" s="5" t="s">
        <v>6</v>
      </c>
      <c r="L6" s="6"/>
      <c r="M6" s="6"/>
      <c r="N6" s="22">
        <f>SUM(N3:N5)</f>
        <v>0</v>
      </c>
    </row>
    <row r="7" spans="1:14" ht="31.8" thickBot="1" x14ac:dyDescent="0.35">
      <c r="A7" s="33"/>
      <c r="B7" s="17">
        <v>220</v>
      </c>
      <c r="C7" s="15"/>
      <c r="D7" s="17">
        <v>1.1000000000000001</v>
      </c>
      <c r="E7" s="17">
        <f t="shared" si="0"/>
        <v>0</v>
      </c>
      <c r="F7" s="33"/>
      <c r="G7" s="17">
        <v>220</v>
      </c>
      <c r="H7" s="15"/>
      <c r="I7" s="17">
        <v>1.2</v>
      </c>
      <c r="J7" s="19">
        <f t="shared" si="1"/>
        <v>0</v>
      </c>
      <c r="K7" s="34" t="s">
        <v>37</v>
      </c>
      <c r="L7" s="35"/>
      <c r="M7" s="36"/>
    </row>
    <row r="8" spans="1:14" ht="15" thickBot="1" x14ac:dyDescent="0.35">
      <c r="A8" s="33">
        <v>580</v>
      </c>
      <c r="B8" s="17">
        <v>70</v>
      </c>
      <c r="C8" s="13"/>
      <c r="D8" s="17">
        <v>0.5</v>
      </c>
      <c r="E8" s="17">
        <f t="shared" si="0"/>
        <v>0</v>
      </c>
      <c r="F8" s="33">
        <v>600</v>
      </c>
      <c r="G8" s="17">
        <v>110</v>
      </c>
      <c r="H8" s="13"/>
      <c r="I8" s="17">
        <v>0.9</v>
      </c>
      <c r="J8" s="19">
        <f t="shared" si="1"/>
        <v>0</v>
      </c>
      <c r="K8" s="5" t="s">
        <v>36</v>
      </c>
      <c r="L8" s="6" t="s">
        <v>2</v>
      </c>
      <c r="M8" s="7" t="s">
        <v>3</v>
      </c>
    </row>
    <row r="9" spans="1:14" ht="15" thickBot="1" x14ac:dyDescent="0.35">
      <c r="A9" s="33"/>
      <c r="B9" s="17">
        <v>110</v>
      </c>
      <c r="C9" s="14"/>
      <c r="D9" s="17">
        <v>0.8</v>
      </c>
      <c r="E9" s="17">
        <f t="shared" si="0"/>
        <v>0</v>
      </c>
      <c r="F9" s="33"/>
      <c r="G9" s="17">
        <v>160</v>
      </c>
      <c r="H9" s="14"/>
      <c r="I9" s="17">
        <v>1.2</v>
      </c>
      <c r="J9" s="19">
        <f t="shared" si="1"/>
        <v>0</v>
      </c>
      <c r="K9" s="23"/>
      <c r="L9" s="24">
        <v>9.4E-2</v>
      </c>
      <c r="M9" s="25">
        <f>K9*L9</f>
        <v>0</v>
      </c>
    </row>
    <row r="10" spans="1:14" ht="15" thickBot="1" x14ac:dyDescent="0.35">
      <c r="A10" s="33"/>
      <c r="B10" s="17">
        <v>160</v>
      </c>
      <c r="C10" s="14"/>
      <c r="D10" s="17">
        <v>1.1000000000000001</v>
      </c>
      <c r="E10" s="17">
        <f t="shared" si="0"/>
        <v>0</v>
      </c>
      <c r="F10" s="33"/>
      <c r="G10" s="17">
        <v>220</v>
      </c>
      <c r="H10" s="15"/>
      <c r="I10" s="17">
        <v>1.6</v>
      </c>
      <c r="J10" s="17">
        <f t="shared" si="1"/>
        <v>0</v>
      </c>
    </row>
    <row r="11" spans="1:14" ht="15" thickBot="1" x14ac:dyDescent="0.35">
      <c r="A11" s="33"/>
      <c r="B11" s="17">
        <v>220</v>
      </c>
      <c r="C11" s="15"/>
      <c r="D11" s="17">
        <v>1.3</v>
      </c>
      <c r="E11" s="17">
        <f t="shared" si="0"/>
        <v>0</v>
      </c>
      <c r="F11" s="33">
        <v>1000</v>
      </c>
      <c r="G11" s="17">
        <v>110</v>
      </c>
      <c r="H11" s="13"/>
      <c r="I11" s="17">
        <v>1.2</v>
      </c>
      <c r="J11" s="17">
        <f t="shared" si="1"/>
        <v>0</v>
      </c>
    </row>
    <row r="12" spans="1:14" ht="15" thickBot="1" x14ac:dyDescent="0.35">
      <c r="A12" s="16">
        <v>680</v>
      </c>
      <c r="B12" s="17">
        <v>160</v>
      </c>
      <c r="C12" s="12"/>
      <c r="D12" s="17">
        <v>1.2</v>
      </c>
      <c r="E12" s="17">
        <f t="shared" si="0"/>
        <v>0</v>
      </c>
      <c r="F12" s="33"/>
      <c r="G12" s="17">
        <v>160</v>
      </c>
      <c r="H12" s="14"/>
      <c r="I12" s="17">
        <v>1.7</v>
      </c>
      <c r="J12" s="17">
        <f t="shared" si="1"/>
        <v>0</v>
      </c>
    </row>
    <row r="13" spans="1:14" ht="15" thickBot="1" x14ac:dyDescent="0.35">
      <c r="A13" s="33">
        <v>980</v>
      </c>
      <c r="B13" s="17">
        <v>70</v>
      </c>
      <c r="C13" s="13"/>
      <c r="D13" s="17">
        <v>0.8</v>
      </c>
      <c r="E13" s="17">
        <f t="shared" si="0"/>
        <v>0</v>
      </c>
      <c r="F13" s="33"/>
      <c r="G13" s="17">
        <v>220</v>
      </c>
      <c r="H13" s="15"/>
      <c r="I13" s="17">
        <v>2.4</v>
      </c>
      <c r="J13" s="17">
        <f t="shared" si="1"/>
        <v>0</v>
      </c>
    </row>
    <row r="14" spans="1:14" ht="15" thickBot="1" x14ac:dyDescent="0.35">
      <c r="A14" s="33"/>
      <c r="B14" s="17">
        <v>160</v>
      </c>
      <c r="C14" s="14"/>
      <c r="D14" s="17">
        <v>15</v>
      </c>
      <c r="E14" s="17">
        <f t="shared" si="0"/>
        <v>0</v>
      </c>
      <c r="F14" s="5" t="s">
        <v>6</v>
      </c>
      <c r="G14" s="6"/>
      <c r="H14" s="6"/>
      <c r="I14" s="6"/>
      <c r="J14" s="17">
        <f>SUM(J3:J13)</f>
        <v>0</v>
      </c>
    </row>
    <row r="15" spans="1:14" ht="15" thickBot="1" x14ac:dyDescent="0.35">
      <c r="A15" s="33"/>
      <c r="B15" s="17">
        <v>220</v>
      </c>
      <c r="C15" s="15"/>
      <c r="D15" s="17">
        <v>19</v>
      </c>
      <c r="E15" s="17">
        <f t="shared" si="0"/>
        <v>0</v>
      </c>
    </row>
    <row r="16" spans="1:14" ht="15" thickBot="1" x14ac:dyDescent="0.35">
      <c r="A16" s="5" t="s">
        <v>6</v>
      </c>
      <c r="B16" s="6"/>
      <c r="C16" s="6"/>
      <c r="D16" s="6"/>
      <c r="E16" s="17">
        <f>SUM(E3:E15)</f>
        <v>0</v>
      </c>
    </row>
    <row r="17" spans="1:13" ht="37.200000000000003" thickBot="1" x14ac:dyDescent="0.75">
      <c r="A17" s="40" t="s">
        <v>10</v>
      </c>
      <c r="B17" s="41"/>
      <c r="C17" s="41"/>
      <c r="D17" s="41"/>
      <c r="E17" s="42"/>
      <c r="F17" s="37" t="s">
        <v>24</v>
      </c>
      <c r="G17" s="38"/>
      <c r="H17" s="38"/>
      <c r="I17" s="38"/>
      <c r="J17" s="39"/>
    </row>
    <row r="18" spans="1:13" ht="15" thickBot="1" x14ac:dyDescent="0.35">
      <c r="A18" s="8" t="s">
        <v>4</v>
      </c>
      <c r="B18" t="s">
        <v>8</v>
      </c>
      <c r="C18" t="s">
        <v>9</v>
      </c>
      <c r="D18" t="s">
        <v>2</v>
      </c>
      <c r="E18" s="3" t="s">
        <v>3</v>
      </c>
      <c r="F18" t="s">
        <v>11</v>
      </c>
      <c r="G18" t="s">
        <v>12</v>
      </c>
      <c r="H18" t="s">
        <v>13</v>
      </c>
      <c r="I18" t="s">
        <v>2</v>
      </c>
      <c r="J18" s="3" t="s">
        <v>3</v>
      </c>
    </row>
    <row r="19" spans="1:13" ht="15" thickBot="1" x14ac:dyDescent="0.35">
      <c r="A19" s="33">
        <v>350</v>
      </c>
      <c r="B19" s="17">
        <v>10</v>
      </c>
      <c r="C19" s="13"/>
      <c r="D19" s="17">
        <v>2.7</v>
      </c>
      <c r="E19" s="17">
        <f>C19*D19</f>
        <v>0</v>
      </c>
      <c r="F19" s="16">
        <v>10</v>
      </c>
      <c r="G19" s="16" t="s">
        <v>23</v>
      </c>
      <c r="H19" s="12"/>
      <c r="I19" s="17">
        <v>0.12</v>
      </c>
      <c r="J19" s="17">
        <f>H19*I19</f>
        <v>0</v>
      </c>
    </row>
    <row r="20" spans="1:13" ht="15" thickBot="1" x14ac:dyDescent="0.35">
      <c r="A20" s="33"/>
      <c r="B20" s="17">
        <v>11</v>
      </c>
      <c r="C20" s="14"/>
      <c r="D20" s="17">
        <v>2.7</v>
      </c>
      <c r="E20" s="17">
        <f t="shared" ref="E20:E38" si="3">C20*D20</f>
        <v>0</v>
      </c>
      <c r="F20" s="16">
        <v>15</v>
      </c>
      <c r="G20" s="16" t="s">
        <v>22</v>
      </c>
      <c r="H20" s="12"/>
      <c r="I20" s="17">
        <v>0.2</v>
      </c>
      <c r="J20" s="17">
        <f t="shared" ref="J20:J28" si="4">H20*I20</f>
        <v>0</v>
      </c>
    </row>
    <row r="21" spans="1:13" ht="15" thickBot="1" x14ac:dyDescent="0.35">
      <c r="A21" s="33"/>
      <c r="B21" s="17">
        <v>21</v>
      </c>
      <c r="C21" s="14"/>
      <c r="D21" s="17">
        <v>5.4</v>
      </c>
      <c r="E21" s="17">
        <f t="shared" si="3"/>
        <v>0</v>
      </c>
      <c r="F21" s="16">
        <v>20</v>
      </c>
      <c r="G21" s="16" t="s">
        <v>21</v>
      </c>
      <c r="H21" s="13"/>
      <c r="I21" s="17">
        <v>0.37</v>
      </c>
      <c r="J21" s="17">
        <f t="shared" si="4"/>
        <v>0</v>
      </c>
    </row>
    <row r="22" spans="1:13" ht="15" thickBot="1" x14ac:dyDescent="0.35">
      <c r="A22" s="33"/>
      <c r="B22" s="17">
        <v>22</v>
      </c>
      <c r="C22" s="14"/>
      <c r="D22" s="17">
        <v>5.4</v>
      </c>
      <c r="E22" s="17">
        <f t="shared" si="3"/>
        <v>0</v>
      </c>
      <c r="F22" s="16">
        <v>25</v>
      </c>
      <c r="G22" s="16" t="s">
        <v>20</v>
      </c>
      <c r="H22" s="12"/>
      <c r="I22" s="17">
        <v>0.57999999999999996</v>
      </c>
      <c r="J22" s="17">
        <f t="shared" si="4"/>
        <v>0</v>
      </c>
    </row>
    <row r="23" spans="1:13" ht="15" thickBot="1" x14ac:dyDescent="0.35">
      <c r="A23" s="33"/>
      <c r="B23" s="17">
        <v>33</v>
      </c>
      <c r="C23" s="15"/>
      <c r="D23" s="17">
        <v>8.1</v>
      </c>
      <c r="E23" s="17">
        <f t="shared" si="3"/>
        <v>0</v>
      </c>
      <c r="F23" s="16">
        <v>32</v>
      </c>
      <c r="G23" s="16" t="s">
        <v>19</v>
      </c>
      <c r="H23" s="13"/>
      <c r="I23" s="17">
        <v>1.02</v>
      </c>
      <c r="J23" s="17">
        <f t="shared" si="4"/>
        <v>0</v>
      </c>
    </row>
    <row r="24" spans="1:13" ht="15" thickBot="1" x14ac:dyDescent="0.35">
      <c r="A24" s="33">
        <v>500</v>
      </c>
      <c r="B24" s="17">
        <v>10</v>
      </c>
      <c r="C24" s="13"/>
      <c r="D24" s="17">
        <v>3.5</v>
      </c>
      <c r="E24" s="17">
        <f t="shared" si="3"/>
        <v>0</v>
      </c>
      <c r="F24" s="16">
        <v>40</v>
      </c>
      <c r="G24" s="16" t="s">
        <v>18</v>
      </c>
      <c r="H24" s="12"/>
      <c r="I24" s="17">
        <v>1.38</v>
      </c>
      <c r="J24" s="17">
        <f t="shared" si="4"/>
        <v>0</v>
      </c>
    </row>
    <row r="25" spans="1:13" ht="15" thickBot="1" x14ac:dyDescent="0.35">
      <c r="A25" s="33"/>
      <c r="B25" s="17">
        <v>11</v>
      </c>
      <c r="C25" s="14"/>
      <c r="D25" s="17">
        <v>3.5</v>
      </c>
      <c r="E25" s="17">
        <f t="shared" si="3"/>
        <v>0</v>
      </c>
      <c r="F25" s="16">
        <v>50</v>
      </c>
      <c r="G25" s="16" t="s">
        <v>17</v>
      </c>
      <c r="H25" s="12"/>
      <c r="I25" s="17">
        <v>2.21</v>
      </c>
      <c r="J25" s="17">
        <f t="shared" si="4"/>
        <v>0</v>
      </c>
    </row>
    <row r="26" spans="1:13" ht="15" thickBot="1" x14ac:dyDescent="0.35">
      <c r="A26" s="33"/>
      <c r="B26" s="17">
        <v>21</v>
      </c>
      <c r="C26" s="14"/>
      <c r="D26" s="17">
        <v>7</v>
      </c>
      <c r="E26" s="17">
        <f t="shared" si="3"/>
        <v>0</v>
      </c>
      <c r="F26" s="16">
        <v>65</v>
      </c>
      <c r="G26" s="16" t="s">
        <v>16</v>
      </c>
      <c r="H26" s="12"/>
      <c r="I26" s="17">
        <v>3.74</v>
      </c>
      <c r="J26" s="17">
        <f t="shared" si="4"/>
        <v>0</v>
      </c>
    </row>
    <row r="27" spans="1:13" ht="15" thickBot="1" x14ac:dyDescent="0.35">
      <c r="A27" s="33"/>
      <c r="B27" s="17">
        <v>22</v>
      </c>
      <c r="C27" s="14"/>
      <c r="D27" s="17">
        <v>7</v>
      </c>
      <c r="E27" s="17">
        <f t="shared" si="3"/>
        <v>0</v>
      </c>
      <c r="F27" s="16">
        <v>80</v>
      </c>
      <c r="G27" s="16" t="s">
        <v>15</v>
      </c>
      <c r="H27" s="12"/>
      <c r="I27" s="17">
        <v>5.15</v>
      </c>
      <c r="J27" s="17">
        <f t="shared" si="4"/>
        <v>0</v>
      </c>
    </row>
    <row r="28" spans="1:13" ht="15" thickBot="1" x14ac:dyDescent="0.35">
      <c r="A28" s="33"/>
      <c r="B28" s="17">
        <v>33</v>
      </c>
      <c r="C28" s="15"/>
      <c r="D28" s="17">
        <v>10.5</v>
      </c>
      <c r="E28" s="17">
        <f t="shared" si="3"/>
        <v>0</v>
      </c>
      <c r="F28" s="16">
        <v>100</v>
      </c>
      <c r="G28" s="16" t="s">
        <v>14</v>
      </c>
      <c r="H28" s="15"/>
      <c r="I28" s="17">
        <v>8.76</v>
      </c>
      <c r="J28" s="17">
        <f t="shared" si="4"/>
        <v>0</v>
      </c>
    </row>
    <row r="29" spans="1:13" ht="15" thickBot="1" x14ac:dyDescent="0.35">
      <c r="A29" s="33">
        <v>600</v>
      </c>
      <c r="B29" s="17">
        <v>10</v>
      </c>
      <c r="C29" s="13"/>
      <c r="D29" s="17">
        <v>4</v>
      </c>
      <c r="E29" s="17">
        <f t="shared" si="3"/>
        <v>0</v>
      </c>
      <c r="F29" s="5" t="s">
        <v>6</v>
      </c>
      <c r="G29" s="6"/>
      <c r="H29" s="6"/>
      <c r="I29" s="6"/>
      <c r="J29" s="17">
        <f>SUM(J19:J28)</f>
        <v>0</v>
      </c>
    </row>
    <row r="30" spans="1:13" ht="37.200000000000003" thickBot="1" x14ac:dyDescent="0.35">
      <c r="A30" s="33"/>
      <c r="B30" s="17">
        <v>11</v>
      </c>
      <c r="C30" s="14"/>
      <c r="D30" s="17">
        <v>4</v>
      </c>
      <c r="E30" s="17">
        <f t="shared" si="3"/>
        <v>0</v>
      </c>
      <c r="F30" s="37" t="s">
        <v>26</v>
      </c>
      <c r="G30" s="38"/>
      <c r="H30" s="38"/>
      <c r="I30" s="39"/>
      <c r="J30" s="37" t="s">
        <v>30</v>
      </c>
      <c r="K30" s="38"/>
      <c r="L30" s="38"/>
      <c r="M30" s="39"/>
    </row>
    <row r="31" spans="1:13" ht="15" thickBot="1" x14ac:dyDescent="0.35">
      <c r="A31" s="33"/>
      <c r="B31" s="17">
        <v>21</v>
      </c>
      <c r="C31" s="14"/>
      <c r="D31" s="17">
        <v>8.1</v>
      </c>
      <c r="E31" s="19">
        <f t="shared" si="3"/>
        <v>0</v>
      </c>
      <c r="F31" s="11" t="s">
        <v>25</v>
      </c>
      <c r="G31" s="9" t="s">
        <v>13</v>
      </c>
      <c r="H31" s="1" t="s">
        <v>2</v>
      </c>
      <c r="I31" s="2" t="s">
        <v>3</v>
      </c>
      <c r="J31" s="6" t="s">
        <v>32</v>
      </c>
      <c r="K31" s="6" t="s">
        <v>31</v>
      </c>
      <c r="L31" s="6" t="s">
        <v>2</v>
      </c>
      <c r="M31" s="7" t="s">
        <v>3</v>
      </c>
    </row>
    <row r="32" spans="1:13" ht="15" thickBot="1" x14ac:dyDescent="0.35">
      <c r="A32" s="33"/>
      <c r="B32" s="17">
        <v>22</v>
      </c>
      <c r="C32" s="14"/>
      <c r="D32" s="17">
        <v>8.1</v>
      </c>
      <c r="E32" s="19">
        <f t="shared" si="3"/>
        <v>0</v>
      </c>
      <c r="F32" s="28">
        <v>10</v>
      </c>
      <c r="G32" s="12"/>
      <c r="H32" s="17">
        <v>0.05</v>
      </c>
      <c r="I32" s="21">
        <f>G32*H32</f>
        <v>0</v>
      </c>
      <c r="J32" s="27">
        <v>16</v>
      </c>
      <c r="K32" s="12"/>
      <c r="L32" s="17">
        <v>0.17699999999999999</v>
      </c>
      <c r="M32" s="17">
        <f>L32*K32</f>
        <v>0</v>
      </c>
    </row>
    <row r="33" spans="1:13" ht="15" thickBot="1" x14ac:dyDescent="0.35">
      <c r="A33" s="33"/>
      <c r="B33" s="17">
        <v>33</v>
      </c>
      <c r="C33" s="15"/>
      <c r="D33" s="17">
        <v>12.1</v>
      </c>
      <c r="E33" s="19">
        <f t="shared" si="3"/>
        <v>0</v>
      </c>
      <c r="F33" s="28">
        <v>12</v>
      </c>
      <c r="G33" s="12"/>
      <c r="H33" s="17">
        <v>0.08</v>
      </c>
      <c r="I33" s="21">
        <f t="shared" ref="I33:I40" si="5">G33*H33</f>
        <v>0</v>
      </c>
      <c r="J33" s="27">
        <v>20</v>
      </c>
      <c r="K33" s="15"/>
      <c r="L33" s="17">
        <v>0.28399999999999997</v>
      </c>
      <c r="M33" s="17">
        <f>L33*K33</f>
        <v>0</v>
      </c>
    </row>
    <row r="34" spans="1:13" ht="15" thickBot="1" x14ac:dyDescent="0.35">
      <c r="A34" s="33">
        <v>900</v>
      </c>
      <c r="B34" s="17">
        <v>10</v>
      </c>
      <c r="C34" s="13"/>
      <c r="D34" s="17">
        <v>5.6</v>
      </c>
      <c r="E34" s="19">
        <f t="shared" si="3"/>
        <v>0</v>
      </c>
      <c r="F34" s="28">
        <v>15</v>
      </c>
      <c r="G34" s="12"/>
      <c r="H34" s="17">
        <v>0.13</v>
      </c>
      <c r="I34" s="21">
        <f t="shared" si="5"/>
        <v>0</v>
      </c>
      <c r="J34" s="6" t="s">
        <v>6</v>
      </c>
      <c r="K34" s="6"/>
      <c r="L34" s="6"/>
      <c r="M34" s="17">
        <f>SUM(M32:M33)</f>
        <v>0</v>
      </c>
    </row>
    <row r="35" spans="1:13" ht="15" thickBot="1" x14ac:dyDescent="0.35">
      <c r="A35" s="33"/>
      <c r="B35" s="17">
        <v>11</v>
      </c>
      <c r="C35" s="14"/>
      <c r="D35" s="17">
        <v>5.6</v>
      </c>
      <c r="E35" s="19">
        <f t="shared" si="3"/>
        <v>0</v>
      </c>
      <c r="F35" s="28">
        <v>18</v>
      </c>
      <c r="G35" s="12"/>
      <c r="H35" s="17">
        <v>0.2</v>
      </c>
      <c r="I35" s="21">
        <f t="shared" si="5"/>
        <v>0</v>
      </c>
    </row>
    <row r="36" spans="1:13" x14ac:dyDescent="0.3">
      <c r="A36" s="33"/>
      <c r="B36" s="17">
        <v>21</v>
      </c>
      <c r="C36" s="14"/>
      <c r="D36" s="17">
        <v>11.3</v>
      </c>
      <c r="E36" s="19">
        <f t="shared" si="3"/>
        <v>0</v>
      </c>
      <c r="F36" s="31">
        <v>22</v>
      </c>
      <c r="G36" s="13"/>
      <c r="H36" s="17">
        <v>0.31</v>
      </c>
      <c r="I36" s="21">
        <f t="shared" si="5"/>
        <v>0</v>
      </c>
    </row>
    <row r="37" spans="1:13" ht="15" thickBot="1" x14ac:dyDescent="0.35">
      <c r="A37" s="33"/>
      <c r="B37" s="17">
        <v>22</v>
      </c>
      <c r="C37" s="14"/>
      <c r="D37" s="17">
        <v>11.3</v>
      </c>
      <c r="E37" s="19">
        <f t="shared" si="3"/>
        <v>0</v>
      </c>
      <c r="F37" s="32">
        <v>28</v>
      </c>
      <c r="G37" s="30"/>
      <c r="H37" s="26">
        <v>0.49</v>
      </c>
      <c r="I37" s="21">
        <f t="shared" si="5"/>
        <v>0</v>
      </c>
    </row>
    <row r="38" spans="1:13" ht="15" thickBot="1" x14ac:dyDescent="0.35">
      <c r="A38" s="33"/>
      <c r="B38" s="17">
        <v>33</v>
      </c>
      <c r="C38" s="15"/>
      <c r="D38" s="17">
        <v>16.899999999999999</v>
      </c>
      <c r="E38" s="19">
        <f t="shared" si="3"/>
        <v>0</v>
      </c>
      <c r="F38" s="32">
        <v>35</v>
      </c>
      <c r="G38" s="30"/>
      <c r="H38" s="26">
        <v>0.54</v>
      </c>
      <c r="I38" s="21">
        <f t="shared" si="5"/>
        <v>0</v>
      </c>
    </row>
    <row r="39" spans="1:13" ht="15" thickBot="1" x14ac:dyDescent="0.35">
      <c r="A39" s="11" t="s">
        <v>6</v>
      </c>
      <c r="B39" s="1"/>
      <c r="C39" s="6"/>
      <c r="D39" s="6"/>
      <c r="E39" s="19">
        <f>SUM(E19:E38)</f>
        <v>0</v>
      </c>
      <c r="F39" s="32">
        <v>42</v>
      </c>
      <c r="G39" s="30"/>
      <c r="H39" s="26">
        <v>0.65</v>
      </c>
      <c r="I39" s="21">
        <f t="shared" si="5"/>
        <v>0</v>
      </c>
    </row>
    <row r="40" spans="1:13" ht="15" thickBot="1" x14ac:dyDescent="0.35">
      <c r="A40" s="5" t="s">
        <v>29</v>
      </c>
      <c r="B40" s="18"/>
      <c r="F40" s="32">
        <v>54</v>
      </c>
      <c r="G40" s="30"/>
      <c r="H40" s="26">
        <v>0.84</v>
      </c>
      <c r="I40" s="21">
        <f t="shared" si="5"/>
        <v>0</v>
      </c>
    </row>
    <row r="41" spans="1:13" ht="15" thickBot="1" x14ac:dyDescent="0.35">
      <c r="A41" s="5" t="s">
        <v>28</v>
      </c>
      <c r="B41" s="18"/>
      <c r="F41" s="10"/>
      <c r="G41" s="4"/>
      <c r="H41" s="4" t="s">
        <v>38</v>
      </c>
      <c r="I41" s="29">
        <f>SUM(I32:I40)</f>
        <v>0</v>
      </c>
    </row>
    <row r="42" spans="1:13" ht="15" thickBot="1" x14ac:dyDescent="0.35">
      <c r="A42" s="5" t="s">
        <v>27</v>
      </c>
      <c r="B42" s="17">
        <f>E16+J14+J29+E39+I41+B41+B40+M34+N6+M9</f>
        <v>0</v>
      </c>
    </row>
  </sheetData>
  <mergeCells count="19">
    <mergeCell ref="K1:N1"/>
    <mergeCell ref="A17:E17"/>
    <mergeCell ref="A19:A23"/>
    <mergeCell ref="A24:A28"/>
    <mergeCell ref="A1:E1"/>
    <mergeCell ref="A4:A7"/>
    <mergeCell ref="A8:A11"/>
    <mergeCell ref="A13:A15"/>
    <mergeCell ref="F1:J1"/>
    <mergeCell ref="F3:F4"/>
    <mergeCell ref="F5:F7"/>
    <mergeCell ref="F8:F10"/>
    <mergeCell ref="F11:F13"/>
    <mergeCell ref="A29:A33"/>
    <mergeCell ref="A34:A38"/>
    <mergeCell ref="K7:M7"/>
    <mergeCell ref="F17:J17"/>
    <mergeCell ref="F30:I30"/>
    <mergeCell ref="J30:M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Hansen</dc:creator>
  <cp:lastModifiedBy>Thomas Saltoft Søndergaard Malm</cp:lastModifiedBy>
  <dcterms:created xsi:type="dcterms:W3CDTF">2023-08-25T06:35:19Z</dcterms:created>
  <dcterms:modified xsi:type="dcterms:W3CDTF">2026-05-25T19:16:03Z</dcterms:modified>
</cp:coreProperties>
</file>