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ucsj-my.sharepoint.com/personal/jeaa_eucsj_dk/Documents/Dokumenter/Hovedforløb/H1 - NILA/"/>
    </mc:Choice>
  </mc:AlternateContent>
  <xr:revisionPtr revIDLastSave="5" documentId="8_{D07BEEBA-66AD-4B32-B122-B9625025F1F6}" xr6:coauthVersionLast="47" xr6:coauthVersionMax="47" xr10:uidLastSave="{8905370A-0B36-4207-BC69-43D1284866B3}"/>
  <bookViews>
    <workbookView xWindow="24" yWindow="-13068" windowWidth="23256" windowHeight="12456" xr2:uid="{5301B459-1807-40E9-AA3E-D2F3A78A4C9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11" i="1" l="1"/>
  <c r="Q11" i="1"/>
  <c r="P12" i="1"/>
  <c r="Q12" i="1"/>
  <c r="P13" i="1"/>
  <c r="Q13" i="1"/>
  <c r="P14" i="1"/>
  <c r="Q14" i="1"/>
  <c r="P15" i="1"/>
  <c r="Q15" i="1"/>
  <c r="P16" i="1"/>
  <c r="Q16" i="1"/>
  <c r="P17" i="1"/>
  <c r="Q17" i="1"/>
  <c r="P18" i="1"/>
  <c r="Q18" i="1"/>
  <c r="I17" i="1"/>
  <c r="G17" i="1"/>
  <c r="I6" i="1"/>
  <c r="I7" i="1"/>
  <c r="I8" i="1"/>
  <c r="I9" i="1"/>
  <c r="I10" i="1"/>
  <c r="I11" i="1"/>
  <c r="I12" i="1"/>
  <c r="I13" i="1"/>
  <c r="I14" i="1"/>
  <c r="I5" i="1"/>
  <c r="G6" i="1"/>
  <c r="G7" i="1"/>
  <c r="G8" i="1"/>
  <c r="G9" i="1"/>
  <c r="G10" i="1"/>
  <c r="G11" i="1"/>
  <c r="G12" i="1"/>
  <c r="G13" i="1"/>
  <c r="G14" i="1"/>
  <c r="G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5" i="1"/>
  <c r="P8" i="1"/>
  <c r="P6" i="1"/>
  <c r="P7" i="1"/>
  <c r="P10" i="1"/>
  <c r="P5" i="1"/>
  <c r="N8" i="1"/>
  <c r="Q8" i="1" s="1"/>
  <c r="N7" i="1"/>
  <c r="Q7" i="1" s="1"/>
  <c r="N6" i="1"/>
  <c r="Q6" i="1" s="1"/>
  <c r="N5" i="1"/>
  <c r="Q5" i="1" s="1"/>
  <c r="N18" i="1"/>
  <c r="N17" i="1"/>
  <c r="N16" i="1"/>
  <c r="N15" i="1"/>
  <c r="N14" i="1"/>
  <c r="N13" i="1"/>
  <c r="N12" i="1"/>
  <c r="N11" i="1"/>
  <c r="N10" i="1"/>
  <c r="Q10" i="1" s="1"/>
  <c r="N9" i="1"/>
</calcChain>
</file>

<file path=xl/sharedStrings.xml><?xml version="1.0" encoding="utf-8"?>
<sst xmlns="http://schemas.openxmlformats.org/spreadsheetml/2006/main" count="46" uniqueCount="31">
  <si>
    <t xml:space="preserve">Nr. </t>
  </si>
  <si>
    <t>Dimension</t>
  </si>
  <si>
    <t>Emne</t>
  </si>
  <si>
    <t>Stk.</t>
  </si>
  <si>
    <t xml:space="preserve">Handelsmål/ bestillingsmål </t>
  </si>
  <si>
    <t>45 x 95</t>
  </si>
  <si>
    <t>Mængde i alt til bestilling (Lbm)</t>
  </si>
  <si>
    <t>Tømmer</t>
  </si>
  <si>
    <t>Reglar C18 45 x 95</t>
  </si>
  <si>
    <t>Handelsmåludregning / bestillingsliste</t>
  </si>
  <si>
    <t>Opmåling / skæreliste</t>
  </si>
  <si>
    <t>Materialer der handles i handelslængder</t>
  </si>
  <si>
    <t>Materialer der ikke handles i handelslængder</t>
  </si>
  <si>
    <t>Materiale</t>
  </si>
  <si>
    <t>spær</t>
  </si>
  <si>
    <t>45x120</t>
  </si>
  <si>
    <t>Reglar C18 45 x 120</t>
  </si>
  <si>
    <t>elever</t>
  </si>
  <si>
    <t>stk</t>
  </si>
  <si>
    <t>længde</t>
  </si>
  <si>
    <t>Opmåling (+ 100 mm)</t>
  </si>
  <si>
    <t>spær skifte</t>
  </si>
  <si>
    <t>hanebånd</t>
  </si>
  <si>
    <t>valm skifte</t>
  </si>
  <si>
    <t xml:space="preserve">valm spær </t>
  </si>
  <si>
    <t>Gavl rem top/bund</t>
  </si>
  <si>
    <t>facade rem top/bund</t>
  </si>
  <si>
    <t>lodposter</t>
  </si>
  <si>
    <t>grat</t>
  </si>
  <si>
    <t xml:space="preserve">Opmåling </t>
  </si>
  <si>
    <t>sammen tælling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</si>
</sst>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0" xfId="0" applyFill="1"/>
    <xf numFmtId="0" fontId="1" fillId="3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wrapText="1"/>
    </xf>
    <xf numFmtId="0" fontId="1" fillId="0" borderId="8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5" borderId="4" xfId="0" applyFill="1" applyBorder="1"/>
    <xf numFmtId="0" fontId="0" fillId="5" borderId="1" xfId="0" applyFill="1" applyBorder="1"/>
    <xf numFmtId="0" fontId="0" fillId="5" borderId="3" xfId="0" applyFill="1" applyBorder="1"/>
    <xf numFmtId="0" fontId="0" fillId="5" borderId="4" xfId="0" applyFill="1" applyBorder="1" applyAlignment="1">
      <alignment horizontal="right"/>
    </xf>
    <xf numFmtId="0" fontId="0" fillId="3" borderId="4" xfId="0" applyFill="1" applyBorder="1" applyAlignment="1">
      <alignment horizontal="left" vertical="top"/>
    </xf>
    <xf numFmtId="0" fontId="0" fillId="3" borderId="4" xfId="0" applyFill="1" applyBorder="1"/>
    <xf numFmtId="0" fontId="0" fillId="3" borderId="1" xfId="0" applyFill="1" applyBorder="1" applyAlignment="1">
      <alignment horizontal="left" vertical="top"/>
    </xf>
    <xf numFmtId="0" fontId="0" fillId="3" borderId="1" xfId="0" applyFill="1" applyBorder="1"/>
    <xf numFmtId="0" fontId="0" fillId="3" borderId="3" xfId="0" applyFill="1" applyBorder="1" applyAlignment="1">
      <alignment horizontal="left" vertical="top"/>
    </xf>
    <xf numFmtId="0" fontId="0" fillId="3" borderId="3" xfId="0" applyFill="1" applyBorder="1"/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 wrapText="1"/>
    </xf>
    <xf numFmtId="0" fontId="0" fillId="6" borderId="4" xfId="0" applyFill="1" applyBorder="1"/>
    <xf numFmtId="0" fontId="0" fillId="6" borderId="1" xfId="0" applyFill="1" applyBorder="1"/>
    <xf numFmtId="0" fontId="0" fillId="6" borderId="3" xfId="0" applyFill="1" applyBorder="1"/>
    <xf numFmtId="164" fontId="0" fillId="6" borderId="4" xfId="0" applyNumberFormat="1" applyFill="1" applyBorder="1"/>
    <xf numFmtId="164" fontId="0" fillId="6" borderId="1" xfId="0" applyNumberFormat="1" applyFill="1" applyBorder="1"/>
    <xf numFmtId="164" fontId="0" fillId="6" borderId="3" xfId="0" applyNumberFormat="1" applyFill="1" applyBorder="1"/>
    <xf numFmtId="3" fontId="0" fillId="6" borderId="4" xfId="0" applyNumberFormat="1" applyFill="1" applyBorder="1"/>
    <xf numFmtId="3" fontId="0" fillId="6" borderId="1" xfId="0" applyNumberFormat="1" applyFill="1" applyBorder="1"/>
    <xf numFmtId="0" fontId="1" fillId="0" borderId="9" xfId="0" applyFont="1" applyBorder="1" applyAlignment="1">
      <alignment horizontal="left"/>
    </xf>
    <xf numFmtId="0" fontId="0" fillId="0" borderId="9" xfId="0" applyBorder="1" applyAlignment="1">
      <alignment horizontal="left" vertical="top"/>
    </xf>
    <xf numFmtId="0" fontId="0" fillId="3" borderId="4" xfId="0" applyFill="1" applyBorder="1" applyAlignment="1">
      <alignment horizontal="right"/>
    </xf>
    <xf numFmtId="0" fontId="1" fillId="6" borderId="3" xfId="0" applyFont="1" applyFill="1" applyBorder="1"/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wrapText="1"/>
    </xf>
    <xf numFmtId="0" fontId="1" fillId="0" borderId="0" xfId="0" applyFont="1" applyAlignment="1">
      <alignment horizontal="left"/>
    </xf>
    <xf numFmtId="0" fontId="0" fillId="3" borderId="0" xfId="0" applyFill="1"/>
    <xf numFmtId="0" fontId="0" fillId="0" borderId="0" xfId="0" applyAlignment="1">
      <alignment horizontal="left" vertical="top"/>
    </xf>
    <xf numFmtId="0" fontId="0" fillId="3" borderId="0" xfId="0" applyFill="1" applyAlignment="1">
      <alignment horizontal="right"/>
    </xf>
    <xf numFmtId="164" fontId="0" fillId="0" borderId="0" xfId="0" applyNumberFormat="1"/>
    <xf numFmtId="0" fontId="1" fillId="0" borderId="8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8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left"/>
    </xf>
    <xf numFmtId="0" fontId="0" fillId="3" borderId="0" xfId="0" applyFill="1" applyBorder="1"/>
    <xf numFmtId="0" fontId="0" fillId="0" borderId="0" xfId="0" applyBorder="1" applyAlignment="1">
      <alignment horizontal="left" vertical="top"/>
    </xf>
    <xf numFmtId="0" fontId="0" fillId="3" borderId="0" xfId="0" applyFill="1" applyBorder="1" applyAlignment="1">
      <alignment horizontal="right"/>
    </xf>
    <xf numFmtId="0" fontId="0" fillId="7" borderId="0" xfId="0" applyFill="1"/>
    <xf numFmtId="0" fontId="0" fillId="8" borderId="0" xfId="0" applyFill="1"/>
    <xf numFmtId="0" fontId="0" fillId="5" borderId="0" xfId="0" applyFill="1"/>
    <xf numFmtId="0" fontId="0" fillId="9" borderId="0" xfId="0" applyFill="1"/>
    <xf numFmtId="0" fontId="0" fillId="10" borderId="0" xfId="0" applyFill="1"/>
    <xf numFmtId="0" fontId="0" fillId="6" borderId="0" xfId="0" applyFill="1"/>
    <xf numFmtId="0" fontId="4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3FDD0-7B47-4B8A-A0E9-355C39597393}">
  <sheetPr>
    <pageSetUpPr fitToPage="1"/>
  </sheetPr>
  <dimension ref="B1:Q197"/>
  <sheetViews>
    <sheetView tabSelected="1" workbookViewId="0">
      <selection activeCell="B2" sqref="B2:F2"/>
    </sheetView>
  </sheetViews>
  <sheetFormatPr defaultRowHeight="14.4" x14ac:dyDescent="0.3"/>
  <cols>
    <col min="3" max="3" width="18.44140625" customWidth="1"/>
    <col min="4" max="4" width="14.21875" customWidth="1"/>
    <col min="6" max="7" width="10.5546875" customWidth="1"/>
    <col min="8" max="8" width="3" customWidth="1"/>
    <col min="9" max="9" width="10.5546875" customWidth="1"/>
    <col min="10" max="10" width="7.44140625" customWidth="1"/>
    <col min="11" max="11" width="28.5546875" style="1" customWidth="1"/>
    <col min="13" max="13" width="15.5546875" bestFit="1" customWidth="1"/>
    <col min="14" max="14" width="13.21875" customWidth="1"/>
    <col min="15" max="15" width="17" hidden="1" customWidth="1"/>
    <col min="16" max="18" width="0" hidden="1" customWidth="1"/>
  </cols>
  <sheetData>
    <row r="1" spans="2:17" x14ac:dyDescent="0.3">
      <c r="K1"/>
      <c r="P1" t="s">
        <v>17</v>
      </c>
    </row>
    <row r="2" spans="2:17" ht="31.5" customHeight="1" x14ac:dyDescent="0.3">
      <c r="B2" s="46" t="s">
        <v>10</v>
      </c>
      <c r="C2" s="47"/>
      <c r="D2" s="47"/>
      <c r="E2" s="47"/>
      <c r="F2" s="47"/>
      <c r="G2" s="51"/>
      <c r="H2" s="51"/>
      <c r="I2" s="33"/>
      <c r="K2" s="48" t="s">
        <v>9</v>
      </c>
      <c r="L2" s="49"/>
      <c r="M2" s="49"/>
      <c r="N2" s="50"/>
      <c r="P2">
        <v>18</v>
      </c>
    </row>
    <row r="3" spans="2:17" ht="43.8" thickBot="1" x14ac:dyDescent="0.35">
      <c r="B3" s="2" t="s">
        <v>0</v>
      </c>
      <c r="C3" s="3" t="s">
        <v>1</v>
      </c>
      <c r="D3" s="3" t="s">
        <v>2</v>
      </c>
      <c r="E3" s="3" t="s">
        <v>3</v>
      </c>
      <c r="F3" s="4" t="s">
        <v>29</v>
      </c>
      <c r="G3" s="4" t="s">
        <v>20</v>
      </c>
      <c r="H3" s="52"/>
      <c r="I3" s="34" t="s">
        <v>30</v>
      </c>
      <c r="K3" s="32" t="s">
        <v>13</v>
      </c>
      <c r="L3" s="19" t="s">
        <v>3</v>
      </c>
      <c r="M3" s="20" t="s">
        <v>4</v>
      </c>
      <c r="N3" s="20" t="s">
        <v>6</v>
      </c>
    </row>
    <row r="4" spans="2:17" ht="15" thickBot="1" x14ac:dyDescent="0.35">
      <c r="B4" s="5" t="s">
        <v>7</v>
      </c>
      <c r="C4" s="6"/>
      <c r="D4" s="6"/>
      <c r="E4" s="6"/>
      <c r="F4" s="29"/>
      <c r="G4" s="63">
        <v>100</v>
      </c>
      <c r="H4" s="53"/>
      <c r="I4" s="35"/>
      <c r="K4" s="40" t="s">
        <v>11</v>
      </c>
      <c r="L4" s="41"/>
      <c r="M4" s="41"/>
      <c r="N4" s="42"/>
      <c r="P4" t="s">
        <v>18</v>
      </c>
      <c r="Q4" t="s">
        <v>19</v>
      </c>
    </row>
    <row r="5" spans="2:17" x14ac:dyDescent="0.3">
      <c r="B5" s="13">
        <v>1</v>
      </c>
      <c r="C5" s="14" t="s">
        <v>5</v>
      </c>
      <c r="D5" s="18" t="s">
        <v>14</v>
      </c>
      <c r="E5" s="14">
        <v>1</v>
      </c>
      <c r="F5" s="14">
        <v>1768</v>
      </c>
      <c r="G5" s="16">
        <f>$G$4+F5</f>
        <v>1868</v>
      </c>
      <c r="H5" s="16"/>
      <c r="I5" s="57">
        <f>G5*E5</f>
        <v>1868</v>
      </c>
      <c r="J5" s="57"/>
      <c r="K5" s="21" t="s">
        <v>8</v>
      </c>
      <c r="L5" s="9">
        <v>1</v>
      </c>
      <c r="M5" s="21">
        <v>3.6</v>
      </c>
      <c r="N5" s="24">
        <f>L5*M5</f>
        <v>3.6</v>
      </c>
      <c r="O5" t="str">
        <f>K5</f>
        <v>Reglar C18 45 x 95</v>
      </c>
      <c r="P5">
        <f>L5*$P$2</f>
        <v>18</v>
      </c>
      <c r="Q5" s="39">
        <f>N5</f>
        <v>3.6</v>
      </c>
    </row>
    <row r="6" spans="2:17" x14ac:dyDescent="0.3">
      <c r="B6" s="15">
        <v>2</v>
      </c>
      <c r="C6" s="16" t="s">
        <v>5</v>
      </c>
      <c r="D6" s="18" t="s">
        <v>21</v>
      </c>
      <c r="E6" s="16">
        <v>1</v>
      </c>
      <c r="F6" s="16">
        <v>662</v>
      </c>
      <c r="G6" s="16">
        <f t="shared" ref="G6:G14" si="0">$G$4+F6</f>
        <v>762</v>
      </c>
      <c r="H6" s="16"/>
      <c r="I6" s="57">
        <f t="shared" ref="I6:I14" si="1">G6*E6</f>
        <v>762</v>
      </c>
      <c r="J6" s="57"/>
      <c r="K6" s="21"/>
      <c r="L6" s="10"/>
      <c r="M6" s="22">
        <v>0</v>
      </c>
      <c r="N6" s="25">
        <f>L6*M6</f>
        <v>0</v>
      </c>
      <c r="O6">
        <f t="shared" ref="O6:O19" si="2">K6</f>
        <v>0</v>
      </c>
      <c r="P6">
        <f>L6*$P$2</f>
        <v>0</v>
      </c>
      <c r="Q6" s="39">
        <f>N6</f>
        <v>0</v>
      </c>
    </row>
    <row r="7" spans="2:17" x14ac:dyDescent="0.3">
      <c r="B7" s="15">
        <v>3</v>
      </c>
      <c r="C7" s="16" t="s">
        <v>5</v>
      </c>
      <c r="D7" s="18" t="s">
        <v>22</v>
      </c>
      <c r="E7" s="16">
        <v>1</v>
      </c>
      <c r="F7" s="16">
        <v>824</v>
      </c>
      <c r="G7" s="16">
        <f t="shared" si="0"/>
        <v>924</v>
      </c>
      <c r="H7" s="16"/>
      <c r="I7" s="57">
        <f t="shared" si="1"/>
        <v>924</v>
      </c>
      <c r="J7" s="57"/>
      <c r="K7" s="21"/>
      <c r="L7" s="10"/>
      <c r="M7" s="22">
        <v>0</v>
      </c>
      <c r="N7" s="25">
        <f>L7*M7</f>
        <v>0</v>
      </c>
      <c r="O7">
        <f t="shared" si="2"/>
        <v>0</v>
      </c>
      <c r="P7">
        <f>L7*$P$2</f>
        <v>0</v>
      </c>
      <c r="Q7" s="39">
        <f>N7</f>
        <v>0</v>
      </c>
    </row>
    <row r="8" spans="2:17" x14ac:dyDescent="0.3">
      <c r="B8" s="15">
        <v>4</v>
      </c>
      <c r="C8" s="16" t="s">
        <v>5</v>
      </c>
      <c r="D8" s="18" t="s">
        <v>23</v>
      </c>
      <c r="E8" s="16">
        <v>1</v>
      </c>
      <c r="F8" s="16">
        <v>861</v>
      </c>
      <c r="G8" s="16">
        <f t="shared" si="0"/>
        <v>961</v>
      </c>
      <c r="H8" s="16"/>
      <c r="I8" s="58">
        <f t="shared" si="1"/>
        <v>961</v>
      </c>
      <c r="J8" s="58"/>
      <c r="K8" s="21" t="s">
        <v>8</v>
      </c>
      <c r="L8" s="10">
        <v>1</v>
      </c>
      <c r="M8" s="22">
        <v>3.3</v>
      </c>
      <c r="N8" s="25">
        <f>L8*M8</f>
        <v>3.3</v>
      </c>
      <c r="O8" t="str">
        <f t="shared" si="2"/>
        <v>Reglar C18 45 x 95</v>
      </c>
      <c r="P8">
        <f>L8*$P$2</f>
        <v>18</v>
      </c>
      <c r="Q8" s="39">
        <f>N8</f>
        <v>3.3</v>
      </c>
    </row>
    <row r="9" spans="2:17" x14ac:dyDescent="0.3">
      <c r="B9" s="15">
        <v>5</v>
      </c>
      <c r="C9" s="16" t="s">
        <v>5</v>
      </c>
      <c r="D9" s="18" t="s">
        <v>24</v>
      </c>
      <c r="E9" s="16">
        <v>1</v>
      </c>
      <c r="F9" s="16">
        <v>1723</v>
      </c>
      <c r="G9" s="16">
        <f t="shared" si="0"/>
        <v>1823</v>
      </c>
      <c r="H9" s="16"/>
      <c r="I9" s="58">
        <f t="shared" si="1"/>
        <v>1823</v>
      </c>
      <c r="J9" s="58"/>
      <c r="K9" s="21"/>
      <c r="L9" s="10"/>
      <c r="M9" s="22"/>
      <c r="N9" s="25">
        <f t="shared" ref="N9:N18" si="3">L9*M9</f>
        <v>0</v>
      </c>
      <c r="O9">
        <f t="shared" si="2"/>
        <v>0</v>
      </c>
      <c r="Q9" s="39"/>
    </row>
    <row r="10" spans="2:17" x14ac:dyDescent="0.3">
      <c r="B10" s="15">
        <v>6</v>
      </c>
      <c r="C10" s="16" t="s">
        <v>5</v>
      </c>
      <c r="D10" s="18" t="s">
        <v>25</v>
      </c>
      <c r="E10" s="16">
        <v>2</v>
      </c>
      <c r="F10" s="16">
        <v>1900</v>
      </c>
      <c r="G10" s="16">
        <f t="shared" si="0"/>
        <v>2000</v>
      </c>
      <c r="H10" s="16"/>
      <c r="I10" s="59">
        <f t="shared" si="1"/>
        <v>4000</v>
      </c>
      <c r="J10" s="59"/>
      <c r="K10" s="21" t="s">
        <v>8</v>
      </c>
      <c r="L10" s="10">
        <v>1</v>
      </c>
      <c r="M10" s="22">
        <v>4.2</v>
      </c>
      <c r="N10" s="25">
        <f t="shared" si="3"/>
        <v>4.2</v>
      </c>
      <c r="O10" t="str">
        <f t="shared" si="2"/>
        <v>Reglar C18 45 x 95</v>
      </c>
      <c r="P10">
        <f>L10*$P$2</f>
        <v>18</v>
      </c>
      <c r="Q10" s="39">
        <f>N10</f>
        <v>4.2</v>
      </c>
    </row>
    <row r="11" spans="2:17" x14ac:dyDescent="0.3">
      <c r="B11" s="15">
        <v>7</v>
      </c>
      <c r="C11" s="16" t="s">
        <v>5</v>
      </c>
      <c r="D11" s="18" t="s">
        <v>26</v>
      </c>
      <c r="E11" s="16">
        <v>2</v>
      </c>
      <c r="F11" s="16">
        <v>2900</v>
      </c>
      <c r="G11" s="16">
        <f t="shared" si="0"/>
        <v>3000</v>
      </c>
      <c r="H11" s="16"/>
      <c r="I11" s="60">
        <f t="shared" si="1"/>
        <v>6000</v>
      </c>
      <c r="J11" s="60"/>
      <c r="K11" s="21" t="s">
        <v>8</v>
      </c>
      <c r="L11" s="10">
        <v>2</v>
      </c>
      <c r="M11" s="22">
        <v>3</v>
      </c>
      <c r="N11" s="25">
        <f t="shared" si="3"/>
        <v>6</v>
      </c>
      <c r="O11" t="str">
        <f t="shared" si="2"/>
        <v>Reglar C18 45 x 95</v>
      </c>
      <c r="P11">
        <f t="shared" ref="P11:P18" si="4">L11*$P$2</f>
        <v>36</v>
      </c>
      <c r="Q11" s="39">
        <f t="shared" ref="Q11:Q18" si="5">N11</f>
        <v>6</v>
      </c>
    </row>
    <row r="12" spans="2:17" x14ac:dyDescent="0.3">
      <c r="B12" s="15">
        <v>8</v>
      </c>
      <c r="C12" s="16" t="s">
        <v>5</v>
      </c>
      <c r="D12" s="18" t="s">
        <v>27</v>
      </c>
      <c r="E12" s="16">
        <v>5</v>
      </c>
      <c r="F12" s="16">
        <v>410</v>
      </c>
      <c r="G12" s="16">
        <f t="shared" si="0"/>
        <v>510</v>
      </c>
      <c r="H12" s="16"/>
      <c r="I12" s="61">
        <f t="shared" si="1"/>
        <v>2550</v>
      </c>
      <c r="J12" s="61"/>
      <c r="K12" s="21" t="s">
        <v>8</v>
      </c>
      <c r="L12" s="10">
        <v>1</v>
      </c>
      <c r="M12" s="22">
        <v>2.7</v>
      </c>
      <c r="N12" s="25">
        <f t="shared" si="3"/>
        <v>2.7</v>
      </c>
      <c r="O12" t="str">
        <f t="shared" si="2"/>
        <v>Reglar C18 45 x 95</v>
      </c>
      <c r="P12">
        <f t="shared" si="4"/>
        <v>18</v>
      </c>
      <c r="Q12" s="39">
        <f t="shared" si="5"/>
        <v>2.7</v>
      </c>
    </row>
    <row r="13" spans="2:17" x14ac:dyDescent="0.3">
      <c r="B13" s="15">
        <v>9</v>
      </c>
      <c r="C13" s="16"/>
      <c r="D13" s="18" t="s">
        <v>27</v>
      </c>
      <c r="E13" s="16">
        <v>6</v>
      </c>
      <c r="F13" s="16">
        <v>410</v>
      </c>
      <c r="G13" s="16">
        <f t="shared" si="0"/>
        <v>510</v>
      </c>
      <c r="H13" s="16"/>
      <c r="I13" s="62">
        <f t="shared" si="1"/>
        <v>3060</v>
      </c>
      <c r="J13" s="62"/>
      <c r="K13" s="21" t="s">
        <v>8</v>
      </c>
      <c r="L13" s="10">
        <v>1</v>
      </c>
      <c r="M13" s="22">
        <v>3.3</v>
      </c>
      <c r="N13" s="25">
        <f t="shared" si="3"/>
        <v>3.3</v>
      </c>
      <c r="O13" t="str">
        <f t="shared" si="2"/>
        <v>Reglar C18 45 x 95</v>
      </c>
      <c r="P13">
        <f t="shared" si="4"/>
        <v>18</v>
      </c>
      <c r="Q13" s="39">
        <f t="shared" si="5"/>
        <v>3.3</v>
      </c>
    </row>
    <row r="14" spans="2:17" x14ac:dyDescent="0.3">
      <c r="B14" s="15">
        <v>10</v>
      </c>
      <c r="C14" s="18"/>
      <c r="D14" s="18"/>
      <c r="E14" s="16"/>
      <c r="F14" s="16"/>
      <c r="G14" s="16">
        <f t="shared" si="0"/>
        <v>100</v>
      </c>
      <c r="H14" s="16"/>
      <c r="I14" s="16">
        <f t="shared" si="1"/>
        <v>0</v>
      </c>
      <c r="K14" s="22"/>
      <c r="L14" s="10"/>
      <c r="M14" s="22"/>
      <c r="N14" s="25">
        <f t="shared" si="3"/>
        <v>0</v>
      </c>
      <c r="O14">
        <f t="shared" si="2"/>
        <v>0</v>
      </c>
      <c r="P14">
        <f t="shared" si="4"/>
        <v>0</v>
      </c>
      <c r="Q14" s="39">
        <f t="shared" si="5"/>
        <v>0</v>
      </c>
    </row>
    <row r="15" spans="2:17" x14ac:dyDescent="0.3">
      <c r="B15" s="15">
        <v>11</v>
      </c>
      <c r="C15" s="18"/>
      <c r="D15" s="18"/>
      <c r="E15" s="16"/>
      <c r="F15" s="16"/>
      <c r="G15" s="16"/>
      <c r="H15" s="16"/>
      <c r="I15" s="16"/>
      <c r="K15" s="22"/>
      <c r="L15" s="10"/>
      <c r="M15" s="22"/>
      <c r="N15" s="25">
        <f t="shared" si="3"/>
        <v>0</v>
      </c>
      <c r="O15">
        <f t="shared" si="2"/>
        <v>0</v>
      </c>
      <c r="P15">
        <f t="shared" si="4"/>
        <v>0</v>
      </c>
      <c r="Q15" s="39">
        <f t="shared" si="5"/>
        <v>0</v>
      </c>
    </row>
    <row r="16" spans="2:17" x14ac:dyDescent="0.3">
      <c r="B16" s="15">
        <v>12</v>
      </c>
      <c r="C16" s="18"/>
      <c r="D16" s="18"/>
      <c r="E16" s="16"/>
      <c r="F16" s="16"/>
      <c r="G16" s="16"/>
      <c r="H16" s="16"/>
      <c r="I16" s="16"/>
      <c r="K16" s="22"/>
      <c r="L16" s="10"/>
      <c r="M16" s="22"/>
      <c r="N16" s="25">
        <f t="shared" si="3"/>
        <v>0</v>
      </c>
      <c r="O16">
        <f t="shared" si="2"/>
        <v>0</v>
      </c>
      <c r="P16">
        <f t="shared" si="4"/>
        <v>0</v>
      </c>
      <c r="Q16" s="39">
        <f t="shared" si="5"/>
        <v>0</v>
      </c>
    </row>
    <row r="17" spans="2:17" x14ac:dyDescent="0.3">
      <c r="B17" s="15">
        <v>13</v>
      </c>
      <c r="C17" s="16" t="s">
        <v>15</v>
      </c>
      <c r="D17" s="18" t="s">
        <v>28</v>
      </c>
      <c r="E17" s="16">
        <v>1</v>
      </c>
      <c r="F17" s="16">
        <v>2253</v>
      </c>
      <c r="G17" s="16">
        <f t="shared" ref="G17" si="6">$G$4+F17</f>
        <v>2353</v>
      </c>
      <c r="H17" s="16"/>
      <c r="I17" s="16">
        <f t="shared" ref="I17" si="7">G17*E17</f>
        <v>2353</v>
      </c>
      <c r="K17" s="21" t="s">
        <v>16</v>
      </c>
      <c r="L17" s="10">
        <v>1</v>
      </c>
      <c r="M17" s="22">
        <v>3</v>
      </c>
      <c r="N17" s="25">
        <f t="shared" si="3"/>
        <v>3</v>
      </c>
      <c r="O17" t="str">
        <f t="shared" si="2"/>
        <v>Reglar C18 45 x 120</v>
      </c>
      <c r="P17">
        <f t="shared" si="4"/>
        <v>18</v>
      </c>
      <c r="Q17" s="39">
        <f t="shared" si="5"/>
        <v>3</v>
      </c>
    </row>
    <row r="18" spans="2:17" x14ac:dyDescent="0.3">
      <c r="B18" s="15">
        <v>14</v>
      </c>
      <c r="C18" s="16"/>
      <c r="D18" s="18"/>
      <c r="E18" s="16"/>
      <c r="F18" s="16"/>
      <c r="G18" s="54"/>
      <c r="H18" s="54"/>
      <c r="I18" s="54"/>
      <c r="K18" s="22"/>
      <c r="L18" s="10"/>
      <c r="M18" s="22"/>
      <c r="N18" s="25">
        <f t="shared" si="3"/>
        <v>0</v>
      </c>
      <c r="O18">
        <f t="shared" si="2"/>
        <v>0</v>
      </c>
      <c r="P18">
        <f t="shared" si="4"/>
        <v>0</v>
      </c>
      <c r="Q18" s="39">
        <f t="shared" si="5"/>
        <v>0</v>
      </c>
    </row>
    <row r="19" spans="2:17" ht="15" thickBot="1" x14ac:dyDescent="0.35">
      <c r="B19" s="17">
        <v>15</v>
      </c>
      <c r="C19" s="18"/>
      <c r="D19" s="18"/>
      <c r="E19" s="18"/>
      <c r="F19" s="18"/>
      <c r="G19" s="54"/>
      <c r="H19" s="54"/>
      <c r="I19" s="36"/>
      <c r="K19" s="22"/>
      <c r="L19" s="11"/>
      <c r="M19" s="23"/>
      <c r="N19" s="26"/>
      <c r="O19">
        <f t="shared" si="2"/>
        <v>0</v>
      </c>
    </row>
    <row r="20" spans="2:17" ht="15" thickBot="1" x14ac:dyDescent="0.35">
      <c r="B20" s="7" t="s">
        <v>12</v>
      </c>
      <c r="C20" s="8"/>
      <c r="D20" s="8"/>
      <c r="E20" s="8"/>
      <c r="F20" s="30"/>
      <c r="G20" s="55"/>
      <c r="H20" s="55"/>
      <c r="I20" s="37"/>
      <c r="K20" s="43" t="s">
        <v>12</v>
      </c>
      <c r="L20" s="44"/>
      <c r="M20" s="44"/>
      <c r="N20" s="45"/>
    </row>
    <row r="21" spans="2:17" x14ac:dyDescent="0.3">
      <c r="B21" s="13">
        <v>16</v>
      </c>
      <c r="C21" s="14"/>
      <c r="D21" s="14"/>
      <c r="E21" s="14"/>
      <c r="F21" s="31"/>
      <c r="G21" s="56"/>
      <c r="H21" s="56"/>
      <c r="I21" s="38"/>
      <c r="K21" s="21"/>
      <c r="L21" s="12"/>
      <c r="M21" s="21"/>
      <c r="N21" s="27"/>
    </row>
    <row r="22" spans="2:17" x14ac:dyDescent="0.3">
      <c r="B22" s="15">
        <v>17</v>
      </c>
      <c r="C22" s="16"/>
      <c r="D22" s="16"/>
      <c r="E22" s="16"/>
      <c r="F22" s="16"/>
      <c r="G22" s="54"/>
      <c r="H22" s="54"/>
      <c r="I22" s="36"/>
      <c r="K22" s="22"/>
      <c r="L22" s="10"/>
      <c r="M22" s="22"/>
      <c r="N22" s="28"/>
    </row>
    <row r="23" spans="2:17" x14ac:dyDescent="0.3">
      <c r="B23" s="13">
        <v>18</v>
      </c>
      <c r="C23" s="16"/>
      <c r="D23" s="16"/>
      <c r="E23" s="16"/>
      <c r="F23" s="16"/>
      <c r="G23" s="54"/>
      <c r="H23" s="54"/>
      <c r="I23" s="36"/>
      <c r="K23" s="22"/>
      <c r="L23" s="10"/>
      <c r="M23" s="22"/>
      <c r="N23" s="28"/>
    </row>
    <row r="24" spans="2:17" x14ac:dyDescent="0.3">
      <c r="B24" s="15">
        <v>19</v>
      </c>
      <c r="C24" s="16"/>
      <c r="D24" s="16"/>
      <c r="E24" s="16"/>
      <c r="F24" s="16"/>
      <c r="G24" s="54"/>
      <c r="H24" s="54"/>
      <c r="I24" s="36"/>
      <c r="K24" s="22"/>
      <c r="L24" s="10"/>
      <c r="M24" s="22"/>
      <c r="N24" s="28"/>
    </row>
    <row r="25" spans="2:17" x14ac:dyDescent="0.3">
      <c r="B25" s="13">
        <v>20</v>
      </c>
      <c r="C25" s="16"/>
      <c r="D25" s="16"/>
      <c r="E25" s="16"/>
      <c r="F25" s="16"/>
      <c r="G25" s="54"/>
      <c r="H25" s="54"/>
      <c r="I25" s="36"/>
      <c r="K25" s="22"/>
      <c r="L25" s="10"/>
      <c r="M25" s="22"/>
      <c r="N25" s="28"/>
    </row>
    <row r="26" spans="2:17" x14ac:dyDescent="0.3">
      <c r="B26" s="15">
        <v>21</v>
      </c>
      <c r="C26" s="16"/>
      <c r="D26" s="16"/>
      <c r="E26" s="16"/>
      <c r="F26" s="16"/>
      <c r="G26" s="54"/>
      <c r="H26" s="54"/>
      <c r="I26" s="36"/>
      <c r="K26" s="22"/>
      <c r="L26" s="10"/>
      <c r="M26" s="22"/>
      <c r="N26" s="28"/>
    </row>
    <row r="27" spans="2:17" x14ac:dyDescent="0.3">
      <c r="B27" s="13">
        <v>22</v>
      </c>
      <c r="C27" s="16"/>
      <c r="D27" s="16"/>
      <c r="E27" s="16"/>
      <c r="F27" s="16"/>
      <c r="G27" s="54"/>
      <c r="H27" s="54"/>
      <c r="I27" s="36"/>
      <c r="K27" s="22"/>
      <c r="L27" s="10"/>
      <c r="M27" s="22"/>
      <c r="N27" s="28"/>
    </row>
    <row r="28" spans="2:17" x14ac:dyDescent="0.3">
      <c r="B28" s="15">
        <v>23</v>
      </c>
      <c r="C28" s="16"/>
      <c r="D28" s="16"/>
      <c r="E28" s="16"/>
      <c r="F28" s="16"/>
      <c r="G28" s="54"/>
      <c r="H28" s="54"/>
      <c r="I28" s="36"/>
      <c r="K28" s="22"/>
      <c r="L28" s="10"/>
      <c r="M28" s="22"/>
      <c r="N28" s="28"/>
    </row>
    <row r="29" spans="2:17" x14ac:dyDescent="0.3">
      <c r="B29" s="13">
        <v>24</v>
      </c>
      <c r="C29" s="16"/>
      <c r="D29" s="16"/>
      <c r="E29" s="16"/>
      <c r="F29" s="16"/>
      <c r="G29" s="54"/>
      <c r="H29" s="54"/>
      <c r="I29" s="36"/>
      <c r="K29" s="22"/>
      <c r="L29" s="10"/>
      <c r="M29" s="22"/>
      <c r="N29" s="28"/>
    </row>
    <row r="30" spans="2:17" x14ac:dyDescent="0.3">
      <c r="B30" s="15">
        <v>25</v>
      </c>
      <c r="C30" s="16"/>
      <c r="D30" s="16"/>
      <c r="E30" s="16"/>
      <c r="F30" s="16"/>
      <c r="G30" s="54"/>
      <c r="H30" s="54"/>
      <c r="I30" s="36"/>
      <c r="K30" s="22"/>
      <c r="L30" s="10"/>
      <c r="M30" s="22"/>
      <c r="N30" s="28"/>
    </row>
    <row r="31" spans="2:17" x14ac:dyDescent="0.3">
      <c r="B31" s="13">
        <v>26</v>
      </c>
      <c r="C31" s="16"/>
      <c r="D31" s="16"/>
      <c r="E31" s="16"/>
      <c r="F31" s="16"/>
      <c r="G31" s="54"/>
      <c r="H31" s="54"/>
      <c r="I31" s="36"/>
      <c r="K31" s="22"/>
      <c r="L31" s="10"/>
      <c r="M31" s="22"/>
      <c r="N31" s="28"/>
    </row>
    <row r="32" spans="2:17" x14ac:dyDescent="0.3">
      <c r="B32" s="15">
        <v>27</v>
      </c>
      <c r="C32" s="16"/>
      <c r="D32" s="16"/>
      <c r="E32" s="16"/>
      <c r="F32" s="16"/>
      <c r="G32" s="54"/>
      <c r="H32" s="54"/>
      <c r="I32" s="36"/>
      <c r="K32" s="22"/>
      <c r="L32" s="10"/>
      <c r="M32" s="22"/>
      <c r="N32" s="28"/>
    </row>
    <row r="33" spans="2:14" x14ac:dyDescent="0.3">
      <c r="B33" s="13">
        <v>28</v>
      </c>
      <c r="C33" s="16"/>
      <c r="D33" s="16"/>
      <c r="E33" s="16"/>
      <c r="F33" s="16"/>
      <c r="G33" s="54"/>
      <c r="H33" s="54"/>
      <c r="I33" s="36"/>
      <c r="K33" s="22"/>
      <c r="L33" s="10"/>
      <c r="M33" s="22"/>
      <c r="N33" s="28"/>
    </row>
    <row r="34" spans="2:14" x14ac:dyDescent="0.3">
      <c r="B34" s="15">
        <v>29</v>
      </c>
      <c r="C34" s="16"/>
      <c r="D34" s="16"/>
      <c r="E34" s="16"/>
      <c r="F34" s="16"/>
      <c r="G34" s="54"/>
      <c r="H34" s="54"/>
      <c r="I34" s="36"/>
      <c r="K34" s="22"/>
      <c r="L34" s="10"/>
      <c r="M34" s="22"/>
      <c r="N34" s="28"/>
    </row>
    <row r="35" spans="2:14" x14ac:dyDescent="0.3">
      <c r="K35"/>
    </row>
    <row r="36" spans="2:14" x14ac:dyDescent="0.3">
      <c r="K36"/>
    </row>
    <row r="37" spans="2:14" x14ac:dyDescent="0.3">
      <c r="K37"/>
    </row>
    <row r="38" spans="2:14" x14ac:dyDescent="0.3">
      <c r="K38"/>
    </row>
    <row r="39" spans="2:14" x14ac:dyDescent="0.3">
      <c r="K39"/>
    </row>
    <row r="40" spans="2:14" x14ac:dyDescent="0.3">
      <c r="K40"/>
    </row>
    <row r="41" spans="2:14" x14ac:dyDescent="0.3">
      <c r="K41"/>
    </row>
    <row r="42" spans="2:14" x14ac:dyDescent="0.3">
      <c r="K42"/>
    </row>
    <row r="43" spans="2:14" x14ac:dyDescent="0.3">
      <c r="K43"/>
    </row>
    <row r="44" spans="2:14" x14ac:dyDescent="0.3">
      <c r="K44"/>
    </row>
    <row r="45" spans="2:14" x14ac:dyDescent="0.3">
      <c r="K45"/>
    </row>
    <row r="46" spans="2:14" x14ac:dyDescent="0.3">
      <c r="K46"/>
    </row>
    <row r="47" spans="2:14" x14ac:dyDescent="0.3">
      <c r="K47"/>
    </row>
    <row r="48" spans="2:14" x14ac:dyDescent="0.3">
      <c r="K48"/>
    </row>
    <row r="49" spans="11:11" x14ac:dyDescent="0.3">
      <c r="K49"/>
    </row>
    <row r="50" spans="11:11" x14ac:dyDescent="0.3">
      <c r="K50"/>
    </row>
    <row r="51" spans="11:11" x14ac:dyDescent="0.3">
      <c r="K51"/>
    </row>
    <row r="52" spans="11:11" x14ac:dyDescent="0.3">
      <c r="K52"/>
    </row>
    <row r="53" spans="11:11" x14ac:dyDescent="0.3">
      <c r="K53"/>
    </row>
    <row r="54" spans="11:11" x14ac:dyDescent="0.3">
      <c r="K54"/>
    </row>
    <row r="55" spans="11:11" x14ac:dyDescent="0.3">
      <c r="K55"/>
    </row>
    <row r="56" spans="11:11" x14ac:dyDescent="0.3">
      <c r="K56"/>
    </row>
    <row r="57" spans="11:11" x14ac:dyDescent="0.3">
      <c r="K57"/>
    </row>
    <row r="58" spans="11:11" x14ac:dyDescent="0.3">
      <c r="K58"/>
    </row>
    <row r="59" spans="11:11" x14ac:dyDescent="0.3">
      <c r="K59"/>
    </row>
    <row r="60" spans="11:11" x14ac:dyDescent="0.3">
      <c r="K60"/>
    </row>
    <row r="61" spans="11:11" x14ac:dyDescent="0.3">
      <c r="K61"/>
    </row>
    <row r="62" spans="11:11" x14ac:dyDescent="0.3">
      <c r="K62"/>
    </row>
    <row r="63" spans="11:11" x14ac:dyDescent="0.3">
      <c r="K63"/>
    </row>
    <row r="64" spans="11:11" x14ac:dyDescent="0.3">
      <c r="K64"/>
    </row>
    <row r="65" spans="11:11" x14ac:dyDescent="0.3">
      <c r="K65"/>
    </row>
    <row r="66" spans="11:11" x14ac:dyDescent="0.3">
      <c r="K66"/>
    </row>
    <row r="67" spans="11:11" x14ac:dyDescent="0.3">
      <c r="K67"/>
    </row>
    <row r="68" spans="11:11" x14ac:dyDescent="0.3">
      <c r="K68"/>
    </row>
    <row r="69" spans="11:11" x14ac:dyDescent="0.3">
      <c r="K69"/>
    </row>
    <row r="70" spans="11:11" x14ac:dyDescent="0.3">
      <c r="K70"/>
    </row>
    <row r="71" spans="11:11" x14ac:dyDescent="0.3">
      <c r="K71"/>
    </row>
    <row r="72" spans="11:11" x14ac:dyDescent="0.3">
      <c r="K72"/>
    </row>
    <row r="73" spans="11:11" x14ac:dyDescent="0.3">
      <c r="K73"/>
    </row>
    <row r="74" spans="11:11" x14ac:dyDescent="0.3">
      <c r="K74"/>
    </row>
    <row r="75" spans="11:11" x14ac:dyDescent="0.3">
      <c r="K75"/>
    </row>
    <row r="76" spans="11:11" x14ac:dyDescent="0.3">
      <c r="K76"/>
    </row>
    <row r="77" spans="11:11" x14ac:dyDescent="0.3">
      <c r="K77"/>
    </row>
    <row r="78" spans="11:11" x14ac:dyDescent="0.3">
      <c r="K78"/>
    </row>
    <row r="79" spans="11:11" x14ac:dyDescent="0.3">
      <c r="K79"/>
    </row>
    <row r="80" spans="11:11" x14ac:dyDescent="0.3">
      <c r="K80"/>
    </row>
    <row r="81" spans="11:11" x14ac:dyDescent="0.3">
      <c r="K81"/>
    </row>
    <row r="82" spans="11:11" x14ac:dyDescent="0.3">
      <c r="K82"/>
    </row>
    <row r="83" spans="11:11" x14ac:dyDescent="0.3">
      <c r="K83"/>
    </row>
    <row r="84" spans="11:11" x14ac:dyDescent="0.3">
      <c r="K84"/>
    </row>
    <row r="85" spans="11:11" x14ac:dyDescent="0.3">
      <c r="K85"/>
    </row>
    <row r="86" spans="11:11" x14ac:dyDescent="0.3">
      <c r="K86"/>
    </row>
    <row r="87" spans="11:11" x14ac:dyDescent="0.3">
      <c r="K87"/>
    </row>
    <row r="88" spans="11:11" x14ac:dyDescent="0.3">
      <c r="K88"/>
    </row>
    <row r="89" spans="11:11" x14ac:dyDescent="0.3">
      <c r="K89"/>
    </row>
    <row r="90" spans="11:11" x14ac:dyDescent="0.3">
      <c r="K90"/>
    </row>
    <row r="91" spans="11:11" x14ac:dyDescent="0.3">
      <c r="K91"/>
    </row>
    <row r="92" spans="11:11" x14ac:dyDescent="0.3">
      <c r="K92"/>
    </row>
    <row r="93" spans="11:11" x14ac:dyDescent="0.3">
      <c r="K93"/>
    </row>
    <row r="94" spans="11:11" x14ac:dyDescent="0.3">
      <c r="K94"/>
    </row>
    <row r="95" spans="11:11" x14ac:dyDescent="0.3">
      <c r="K95"/>
    </row>
    <row r="96" spans="11:11" x14ac:dyDescent="0.3">
      <c r="K96"/>
    </row>
    <row r="97" spans="11:11" x14ac:dyDescent="0.3">
      <c r="K97"/>
    </row>
    <row r="98" spans="11:11" x14ac:dyDescent="0.3">
      <c r="K98"/>
    </row>
    <row r="99" spans="11:11" x14ac:dyDescent="0.3">
      <c r="K99"/>
    </row>
    <row r="100" spans="11:11" x14ac:dyDescent="0.3">
      <c r="K100"/>
    </row>
    <row r="101" spans="11:11" x14ac:dyDescent="0.3">
      <c r="K101"/>
    </row>
    <row r="102" spans="11:11" x14ac:dyDescent="0.3">
      <c r="K102"/>
    </row>
    <row r="103" spans="11:11" x14ac:dyDescent="0.3">
      <c r="K103"/>
    </row>
    <row r="104" spans="11:11" x14ac:dyDescent="0.3">
      <c r="K104"/>
    </row>
    <row r="105" spans="11:11" x14ac:dyDescent="0.3">
      <c r="K105"/>
    </row>
    <row r="106" spans="11:11" x14ac:dyDescent="0.3">
      <c r="K106"/>
    </row>
    <row r="107" spans="11:11" x14ac:dyDescent="0.3">
      <c r="K107"/>
    </row>
    <row r="108" spans="11:11" x14ac:dyDescent="0.3">
      <c r="K108"/>
    </row>
    <row r="109" spans="11:11" x14ac:dyDescent="0.3">
      <c r="K109"/>
    </row>
    <row r="110" spans="11:11" x14ac:dyDescent="0.3">
      <c r="K110"/>
    </row>
    <row r="111" spans="11:11" x14ac:dyDescent="0.3">
      <c r="K111"/>
    </row>
    <row r="112" spans="11:11" x14ac:dyDescent="0.3">
      <c r="K112"/>
    </row>
    <row r="113" spans="11:11" x14ac:dyDescent="0.3">
      <c r="K113"/>
    </row>
    <row r="114" spans="11:11" x14ac:dyDescent="0.3">
      <c r="K114"/>
    </row>
    <row r="115" spans="11:11" x14ac:dyDescent="0.3">
      <c r="K115"/>
    </row>
    <row r="116" spans="11:11" x14ac:dyDescent="0.3">
      <c r="K116"/>
    </row>
    <row r="117" spans="11:11" x14ac:dyDescent="0.3">
      <c r="K117"/>
    </row>
    <row r="118" spans="11:11" x14ac:dyDescent="0.3">
      <c r="K118"/>
    </row>
    <row r="119" spans="11:11" x14ac:dyDescent="0.3">
      <c r="K119"/>
    </row>
    <row r="120" spans="11:11" x14ac:dyDescent="0.3">
      <c r="K120"/>
    </row>
    <row r="121" spans="11:11" x14ac:dyDescent="0.3">
      <c r="K121"/>
    </row>
    <row r="122" spans="11:11" x14ac:dyDescent="0.3">
      <c r="K122"/>
    </row>
    <row r="123" spans="11:11" x14ac:dyDescent="0.3">
      <c r="K123"/>
    </row>
    <row r="124" spans="11:11" x14ac:dyDescent="0.3">
      <c r="K124"/>
    </row>
    <row r="125" spans="11:11" x14ac:dyDescent="0.3">
      <c r="K125"/>
    </row>
    <row r="126" spans="11:11" x14ac:dyDescent="0.3">
      <c r="K126"/>
    </row>
    <row r="127" spans="11:11" x14ac:dyDescent="0.3">
      <c r="K127"/>
    </row>
    <row r="128" spans="11:11" x14ac:dyDescent="0.3">
      <c r="K128"/>
    </row>
    <row r="129" spans="11:11" x14ac:dyDescent="0.3">
      <c r="K129"/>
    </row>
    <row r="130" spans="11:11" x14ac:dyDescent="0.3">
      <c r="K130"/>
    </row>
    <row r="131" spans="11:11" x14ac:dyDescent="0.3">
      <c r="K131"/>
    </row>
    <row r="132" spans="11:11" x14ac:dyDescent="0.3">
      <c r="K132"/>
    </row>
    <row r="133" spans="11:11" x14ac:dyDescent="0.3">
      <c r="K133"/>
    </row>
    <row r="134" spans="11:11" x14ac:dyDescent="0.3">
      <c r="K134"/>
    </row>
    <row r="135" spans="11:11" x14ac:dyDescent="0.3">
      <c r="K135"/>
    </row>
    <row r="136" spans="11:11" x14ac:dyDescent="0.3">
      <c r="K136"/>
    </row>
    <row r="137" spans="11:11" x14ac:dyDescent="0.3">
      <c r="K137"/>
    </row>
    <row r="138" spans="11:11" x14ac:dyDescent="0.3">
      <c r="K138"/>
    </row>
    <row r="139" spans="11:11" x14ac:dyDescent="0.3">
      <c r="K139"/>
    </row>
    <row r="140" spans="11:11" x14ac:dyDescent="0.3">
      <c r="K140"/>
    </row>
    <row r="141" spans="11:11" x14ac:dyDescent="0.3">
      <c r="K141"/>
    </row>
    <row r="142" spans="11:11" x14ac:dyDescent="0.3">
      <c r="K142"/>
    </row>
    <row r="143" spans="11:11" x14ac:dyDescent="0.3">
      <c r="K143"/>
    </row>
    <row r="144" spans="11:11" x14ac:dyDescent="0.3">
      <c r="K144"/>
    </row>
    <row r="145" spans="11:11" x14ac:dyDescent="0.3">
      <c r="K145"/>
    </row>
    <row r="146" spans="11:11" x14ac:dyDescent="0.3">
      <c r="K146"/>
    </row>
    <row r="147" spans="11:11" x14ac:dyDescent="0.3">
      <c r="K147"/>
    </row>
    <row r="148" spans="11:11" x14ac:dyDescent="0.3">
      <c r="K148"/>
    </row>
    <row r="149" spans="11:11" x14ac:dyDescent="0.3">
      <c r="K149"/>
    </row>
    <row r="150" spans="11:11" x14ac:dyDescent="0.3">
      <c r="K150"/>
    </row>
    <row r="151" spans="11:11" x14ac:dyDescent="0.3">
      <c r="K151"/>
    </row>
    <row r="152" spans="11:11" x14ac:dyDescent="0.3">
      <c r="K152"/>
    </row>
    <row r="153" spans="11:11" x14ac:dyDescent="0.3">
      <c r="K153"/>
    </row>
    <row r="154" spans="11:11" x14ac:dyDescent="0.3">
      <c r="K154"/>
    </row>
    <row r="155" spans="11:11" x14ac:dyDescent="0.3">
      <c r="K155"/>
    </row>
    <row r="156" spans="11:11" x14ac:dyDescent="0.3">
      <c r="K156"/>
    </row>
    <row r="157" spans="11:11" x14ac:dyDescent="0.3">
      <c r="K157"/>
    </row>
    <row r="158" spans="11:11" x14ac:dyDescent="0.3">
      <c r="K158"/>
    </row>
    <row r="159" spans="11:11" x14ac:dyDescent="0.3">
      <c r="K159"/>
    </row>
    <row r="160" spans="11:11" x14ac:dyDescent="0.3">
      <c r="K160"/>
    </row>
    <row r="161" spans="11:11" x14ac:dyDescent="0.3">
      <c r="K161"/>
    </row>
    <row r="162" spans="11:11" x14ac:dyDescent="0.3">
      <c r="K162"/>
    </row>
    <row r="163" spans="11:11" x14ac:dyDescent="0.3">
      <c r="K163"/>
    </row>
    <row r="164" spans="11:11" x14ac:dyDescent="0.3">
      <c r="K164"/>
    </row>
    <row r="165" spans="11:11" x14ac:dyDescent="0.3">
      <c r="K165"/>
    </row>
    <row r="166" spans="11:11" x14ac:dyDescent="0.3">
      <c r="K166"/>
    </row>
    <row r="167" spans="11:11" x14ac:dyDescent="0.3">
      <c r="K167"/>
    </row>
    <row r="168" spans="11:11" x14ac:dyDescent="0.3">
      <c r="K168"/>
    </row>
    <row r="169" spans="11:11" x14ac:dyDescent="0.3">
      <c r="K169"/>
    </row>
    <row r="170" spans="11:11" x14ac:dyDescent="0.3">
      <c r="K170"/>
    </row>
    <row r="171" spans="11:11" x14ac:dyDescent="0.3">
      <c r="K171"/>
    </row>
    <row r="172" spans="11:11" x14ac:dyDescent="0.3">
      <c r="K172"/>
    </row>
    <row r="173" spans="11:11" x14ac:dyDescent="0.3">
      <c r="K173"/>
    </row>
    <row r="174" spans="11:11" x14ac:dyDescent="0.3">
      <c r="K174"/>
    </row>
    <row r="175" spans="11:11" x14ac:dyDescent="0.3">
      <c r="K175"/>
    </row>
    <row r="176" spans="11:11" x14ac:dyDescent="0.3">
      <c r="K176"/>
    </row>
    <row r="177" spans="11:11" x14ac:dyDescent="0.3">
      <c r="K177"/>
    </row>
    <row r="178" spans="11:11" x14ac:dyDescent="0.3">
      <c r="K178"/>
    </row>
    <row r="179" spans="11:11" x14ac:dyDescent="0.3">
      <c r="K179"/>
    </row>
    <row r="180" spans="11:11" x14ac:dyDescent="0.3">
      <c r="K180"/>
    </row>
    <row r="181" spans="11:11" x14ac:dyDescent="0.3">
      <c r="K181"/>
    </row>
    <row r="182" spans="11:11" x14ac:dyDescent="0.3">
      <c r="K182"/>
    </row>
    <row r="183" spans="11:11" x14ac:dyDescent="0.3">
      <c r="K183"/>
    </row>
    <row r="184" spans="11:11" x14ac:dyDescent="0.3">
      <c r="K184"/>
    </row>
    <row r="185" spans="11:11" x14ac:dyDescent="0.3">
      <c r="K185"/>
    </row>
    <row r="186" spans="11:11" x14ac:dyDescent="0.3">
      <c r="K186"/>
    </row>
    <row r="187" spans="11:11" x14ac:dyDescent="0.3">
      <c r="K187"/>
    </row>
    <row r="188" spans="11:11" x14ac:dyDescent="0.3">
      <c r="K188"/>
    </row>
    <row r="189" spans="11:11" x14ac:dyDescent="0.3">
      <c r="K189"/>
    </row>
    <row r="190" spans="11:11" x14ac:dyDescent="0.3">
      <c r="K190"/>
    </row>
    <row r="191" spans="11:11" x14ac:dyDescent="0.3">
      <c r="K191"/>
    </row>
    <row r="192" spans="11:11" x14ac:dyDescent="0.3">
      <c r="K192"/>
    </row>
    <row r="193" spans="11:11" x14ac:dyDescent="0.3">
      <c r="K193"/>
    </row>
    <row r="194" spans="11:11" x14ac:dyDescent="0.3">
      <c r="K194"/>
    </row>
    <row r="195" spans="11:11" x14ac:dyDescent="0.3">
      <c r="K195"/>
    </row>
    <row r="196" spans="11:11" x14ac:dyDescent="0.3">
      <c r="K196"/>
    </row>
    <row r="197" spans="11:11" x14ac:dyDescent="0.3">
      <c r="K197"/>
    </row>
  </sheetData>
  <mergeCells count="4">
    <mergeCell ref="K4:N4"/>
    <mergeCell ref="K20:N20"/>
    <mergeCell ref="B2:F2"/>
    <mergeCell ref="K2:N2"/>
  </mergeCells>
  <phoneticPr fontId="2" type="noConversion"/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Rune Brosolat Petersen</dc:creator>
  <cp:lastModifiedBy>Jesper Angelis Andersen</cp:lastModifiedBy>
  <cp:lastPrinted>2026-05-12T10:37:14Z</cp:lastPrinted>
  <dcterms:created xsi:type="dcterms:W3CDTF">2022-03-25T09:42:57Z</dcterms:created>
  <dcterms:modified xsi:type="dcterms:W3CDTF">2026-08-19T20:04:09Z</dcterms:modified>
</cp:coreProperties>
</file>